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AppData\Local\Microsoft\Windows\INetCache\Content.Outlook\A96J35C2\"/>
    </mc:Choice>
  </mc:AlternateContent>
  <xr:revisionPtr revIDLastSave="0" documentId="13_ncr:1_{85141432-9D45-4BC9-98BE-84F19511923B}" xr6:coauthVersionLast="47" xr6:coauthVersionMax="47" xr10:uidLastSave="{00000000-0000-0000-0000-000000000000}"/>
  <bookViews>
    <workbookView xWindow="-120" yWindow="-120" windowWidth="29040" windowHeight="15840" xr2:uid="{D4FFAA0D-FA56-450F-A7C5-BB18AB58F195}"/>
  </bookViews>
  <sheets>
    <sheet name="2024 Dress. Endstand nach RC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5" i="2" l="1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P99" i="2"/>
  <c r="M99" i="2"/>
  <c r="M98" i="2"/>
  <c r="P98" i="2" s="1"/>
  <c r="M97" i="2"/>
  <c r="P97" i="2" s="1"/>
  <c r="M96" i="2"/>
  <c r="P96" i="2" s="1"/>
  <c r="M95" i="2"/>
  <c r="P95" i="2" s="1"/>
  <c r="P94" i="2"/>
  <c r="M94" i="2"/>
  <c r="M87" i="2"/>
  <c r="M86" i="2"/>
  <c r="M85" i="2"/>
  <c r="M84" i="2"/>
  <c r="M83" i="2"/>
  <c r="M81" i="2"/>
  <c r="P81" i="2" s="1"/>
  <c r="M80" i="2"/>
  <c r="P80" i="2" s="1"/>
  <c r="P79" i="2"/>
  <c r="M79" i="2"/>
  <c r="M78" i="2"/>
  <c r="P78" i="2" s="1"/>
  <c r="M77" i="2"/>
  <c r="P77" i="2" s="1"/>
  <c r="M72" i="2"/>
  <c r="M71" i="2"/>
  <c r="M70" i="2"/>
  <c r="M69" i="2"/>
  <c r="M67" i="2"/>
  <c r="P67" i="2" s="1"/>
  <c r="M66" i="2"/>
  <c r="P66" i="2" s="1"/>
  <c r="M65" i="2"/>
  <c r="P65" i="2" s="1"/>
  <c r="M64" i="2"/>
  <c r="P64" i="2" s="1"/>
  <c r="M59" i="2"/>
  <c r="M58" i="2"/>
  <c r="M57" i="2"/>
  <c r="M56" i="2"/>
  <c r="M55" i="2"/>
  <c r="M54" i="2"/>
  <c r="M53" i="2"/>
  <c r="M52" i="2"/>
  <c r="M51" i="2"/>
  <c r="M50" i="2"/>
  <c r="M49" i="2"/>
  <c r="M48" i="2"/>
  <c r="M46" i="2"/>
  <c r="P46" i="2" s="1"/>
  <c r="M45" i="2"/>
  <c r="P45" i="2" s="1"/>
  <c r="M44" i="2"/>
  <c r="P44" i="2" s="1"/>
  <c r="M43" i="2"/>
  <c r="P43" i="2" s="1"/>
  <c r="M36" i="2"/>
  <c r="M35" i="2"/>
  <c r="M34" i="2"/>
  <c r="M33" i="2"/>
  <c r="M32" i="2"/>
  <c r="M30" i="2"/>
  <c r="P30" i="2" s="1"/>
  <c r="M29" i="2"/>
  <c r="P29" i="2" s="1"/>
  <c r="M28" i="2"/>
  <c r="P28" i="2" s="1"/>
  <c r="M27" i="2"/>
  <c r="P27" i="2" s="1"/>
  <c r="M26" i="2"/>
  <c r="P26" i="2" s="1"/>
  <c r="M25" i="2"/>
  <c r="P25" i="2" s="1"/>
  <c r="M19" i="2"/>
  <c r="M18" i="2"/>
  <c r="M17" i="2"/>
  <c r="M16" i="2"/>
  <c r="M15" i="2"/>
  <c r="M13" i="2"/>
  <c r="P13" i="2" s="1"/>
  <c r="M12" i="2"/>
  <c r="P12" i="2" s="1"/>
  <c r="M11" i="2"/>
  <c r="P11" i="2" s="1"/>
  <c r="M10" i="2"/>
  <c r="P10" i="2" s="1"/>
  <c r="M9" i="2"/>
  <c r="P9" i="2" s="1"/>
</calcChain>
</file>

<file path=xl/sharedStrings.xml><?xml version="1.0" encoding="utf-8"?>
<sst xmlns="http://schemas.openxmlformats.org/spreadsheetml/2006/main" count="682" uniqueCount="178">
  <si>
    <t>Kreismeisterschaften PSK Biberach 2024</t>
  </si>
  <si>
    <t>Dressur</t>
  </si>
  <si>
    <t>Pl.</t>
  </si>
  <si>
    <t>Name</t>
  </si>
  <si>
    <t>Verein</t>
  </si>
  <si>
    <t>Reg.</t>
  </si>
  <si>
    <t>LK</t>
  </si>
  <si>
    <t>JG</t>
  </si>
  <si>
    <t>Amateur</t>
  </si>
  <si>
    <t>Note/Punkte</t>
  </si>
  <si>
    <t>Turniere</t>
  </si>
  <si>
    <t xml:space="preserve">LK 2 ( +3), M**  </t>
  </si>
  <si>
    <t>ENDSTAND</t>
  </si>
  <si>
    <t>Moosbeuren</t>
  </si>
  <si>
    <t>Rang</t>
  </si>
  <si>
    <t>1. Quali</t>
  </si>
  <si>
    <t>2. Quali</t>
  </si>
  <si>
    <t>Streich-</t>
  </si>
  <si>
    <t>Vor dem</t>
  </si>
  <si>
    <t>Finale</t>
  </si>
  <si>
    <t>End</t>
  </si>
  <si>
    <t>Note %</t>
  </si>
  <si>
    <t>Schwendi</t>
  </si>
  <si>
    <t>Biberach</t>
  </si>
  <si>
    <t>ergebnis</t>
  </si>
  <si>
    <t>Moosbeu.</t>
  </si>
  <si>
    <t>Stand</t>
  </si>
  <si>
    <t>90,87,84</t>
  </si>
  <si>
    <t>1.</t>
  </si>
  <si>
    <t>Kohler, Nicole</t>
  </si>
  <si>
    <t>RC Rißegg</t>
  </si>
  <si>
    <t>(R)</t>
  </si>
  <si>
    <t xml:space="preserve">LK 2 </t>
  </si>
  <si>
    <t xml:space="preserve">Erw. </t>
  </si>
  <si>
    <t>Nein ?</t>
  </si>
  <si>
    <t>2.</t>
  </si>
  <si>
    <t>Besenfelder, Amelie</t>
  </si>
  <si>
    <t>RFV Ingoldingen</t>
  </si>
  <si>
    <t>R</t>
  </si>
  <si>
    <t>LK 3</t>
  </si>
  <si>
    <t>Ja ?</t>
  </si>
  <si>
    <t>3.</t>
  </si>
  <si>
    <t>Gräser,Cathrine</t>
  </si>
  <si>
    <t>LK 2</t>
  </si>
  <si>
    <t>Ja</t>
  </si>
  <si>
    <t>Reisch, Louisa</t>
  </si>
  <si>
    <t>RFV B. Schussenried</t>
  </si>
  <si>
    <t>2005, JR</t>
  </si>
  <si>
    <t>Nein</t>
  </si>
  <si>
    <t>4.</t>
  </si>
  <si>
    <t>Fessler, Andreas</t>
  </si>
  <si>
    <t>RSC Rupertshof</t>
  </si>
  <si>
    <t>5.</t>
  </si>
  <si>
    <t>Kein Start im Finale</t>
  </si>
  <si>
    <t>Leicht, Theresia</t>
  </si>
  <si>
    <t>RF Uttenweiler</t>
  </si>
  <si>
    <t>in LK 3</t>
  </si>
  <si>
    <t>Popp, Louisa</t>
  </si>
  <si>
    <t>?</t>
  </si>
  <si>
    <t>Mayer,Janina</t>
  </si>
  <si>
    <t>RV Mietingen</t>
  </si>
  <si>
    <t>2003, JR</t>
  </si>
  <si>
    <t>Schneider, Anja</t>
  </si>
  <si>
    <t>Bronner, Valentina</t>
  </si>
  <si>
    <t>kein Start</t>
  </si>
  <si>
    <t xml:space="preserve">LK 3 (+4), M*   </t>
  </si>
  <si>
    <t>B.Schuss.</t>
  </si>
  <si>
    <t>Waibel, Joana</t>
  </si>
  <si>
    <t>LK 4</t>
  </si>
  <si>
    <t>Erw</t>
  </si>
  <si>
    <t>nein</t>
  </si>
  <si>
    <t>Brenner, Birgit</t>
  </si>
  <si>
    <t>Erw.</t>
  </si>
  <si>
    <t>6.</t>
  </si>
  <si>
    <t>Michelberger, Ines</t>
  </si>
  <si>
    <t>Selig, Katharina</t>
  </si>
  <si>
    <t>Rettich,Josef</t>
  </si>
  <si>
    <t>Roth, Anke</t>
  </si>
  <si>
    <t>RFV Rot/ Rot</t>
  </si>
  <si>
    <t>Weisser, Monika</t>
  </si>
  <si>
    <t>RFV Ochsenhausen</t>
  </si>
  <si>
    <t>??</t>
  </si>
  <si>
    <t>Kein Startrecht im Finale, da keine Quali geritten</t>
  </si>
  <si>
    <t>Janßen, Charlotte</t>
  </si>
  <si>
    <t>RSC Bussenberg</t>
  </si>
  <si>
    <t>LK 4 (+5), L*</t>
  </si>
  <si>
    <t>Rißegg</t>
  </si>
  <si>
    <t>Eisele,Tanja</t>
  </si>
  <si>
    <t>RV Sulmigen</t>
  </si>
  <si>
    <t>Thoma, Dr. Judith</t>
  </si>
  <si>
    <t>David, Jessica</t>
  </si>
  <si>
    <t>Erw.?</t>
  </si>
  <si>
    <t>Hänsch, Nina</t>
  </si>
  <si>
    <t>PF Lußhof LP</t>
  </si>
  <si>
    <t>LK 5</t>
  </si>
  <si>
    <t xml:space="preserve">Ja </t>
  </si>
  <si>
    <t>Manthey, Stefanie</t>
  </si>
  <si>
    <t>RSG Umlachtal</t>
  </si>
  <si>
    <t>Pawlak, Maike</t>
  </si>
  <si>
    <t>Ott, Isabel</t>
  </si>
  <si>
    <t>Putzhammer, Cornelia</t>
  </si>
  <si>
    <t>RSZ Bussenberg</t>
  </si>
  <si>
    <t>Jung, Stefanie</t>
  </si>
  <si>
    <t>RV Moosbeuren</t>
  </si>
  <si>
    <t>Ihle, Lena</t>
  </si>
  <si>
    <t>RFV B.Schussenried</t>
  </si>
  <si>
    <t>04, JR</t>
  </si>
  <si>
    <t>Müller, Franziska</t>
  </si>
  <si>
    <t>RV Sulmingen</t>
  </si>
  <si>
    <t>Erw,</t>
  </si>
  <si>
    <t>Breunig, Susanne</t>
  </si>
  <si>
    <t xml:space="preserve">R </t>
  </si>
  <si>
    <t>Röhrich, Sophia</t>
  </si>
  <si>
    <t>Schiener, Lena</t>
  </si>
  <si>
    <t>RV Schwendi</t>
  </si>
  <si>
    <t>Hofstadt, Petra</t>
  </si>
  <si>
    <t xml:space="preserve">LK 5/ LK6 (U18), A*    </t>
  </si>
  <si>
    <t>Note</t>
  </si>
  <si>
    <t>2006 und jünger</t>
  </si>
  <si>
    <t>BC Jug.</t>
  </si>
  <si>
    <t>Rißegg J</t>
  </si>
  <si>
    <t>Pfingstturnier</t>
  </si>
  <si>
    <t>Moll, Sophie</t>
  </si>
  <si>
    <t>LK 6</t>
  </si>
  <si>
    <t>Emsberger, Mia-Elisa</t>
  </si>
  <si>
    <t xml:space="preserve">Wichmann, Lilja </t>
  </si>
  <si>
    <t xml:space="preserve">RVG Biberach </t>
  </si>
  <si>
    <t>LK 5/6</t>
  </si>
  <si>
    <t>Ege, Hanna</t>
  </si>
  <si>
    <t>Emsberger, Nico Joel</t>
  </si>
  <si>
    <t>Göggerle, Anna</t>
  </si>
  <si>
    <t>Eble, Franka</t>
  </si>
  <si>
    <t xml:space="preserve">Götz, Mona </t>
  </si>
  <si>
    <t xml:space="preserve">LK 5 </t>
  </si>
  <si>
    <t xml:space="preserve">LK 0/ LK7/ LK6, (U16), E   </t>
  </si>
  <si>
    <t>2008 und jünger</t>
  </si>
  <si>
    <t xml:space="preserve">Ege, Hanna </t>
  </si>
  <si>
    <t>Frasch, Mira</t>
  </si>
  <si>
    <t>PF Biberach</t>
  </si>
  <si>
    <t>LK 0</t>
  </si>
  <si>
    <t>Emsberger, Elena-L</t>
  </si>
  <si>
    <t>LK 7</t>
  </si>
  <si>
    <t>Sproll, Lisa- Marie</t>
  </si>
  <si>
    <t>Jänsch, Magdalena</t>
  </si>
  <si>
    <t>Orb, Lara</t>
  </si>
  <si>
    <t>RVG Biberach</t>
  </si>
  <si>
    <t>Schneider, Anna</t>
  </si>
  <si>
    <t>Boos, Sophia</t>
  </si>
  <si>
    <t>LK  6</t>
  </si>
  <si>
    <t>Wieland, Maja</t>
  </si>
  <si>
    <r>
      <t>LK 0+7 ( U14),</t>
    </r>
    <r>
      <rPr>
        <b/>
        <sz val="16"/>
        <rFont val="Arial"/>
        <family val="2"/>
      </rPr>
      <t xml:space="preserve"> Reiter-WB</t>
    </r>
    <r>
      <rPr>
        <b/>
        <sz val="18"/>
        <rFont val="Arial"/>
        <family val="2"/>
      </rPr>
      <t xml:space="preserve">   </t>
    </r>
  </si>
  <si>
    <t>2010 und jünger</t>
  </si>
  <si>
    <t>Friedmann, Marlen</t>
  </si>
  <si>
    <t>Emsberger, Elena-L.</t>
  </si>
  <si>
    <t>König, Frieda</t>
  </si>
  <si>
    <t>Steinle, Mathilda</t>
  </si>
  <si>
    <t>2012 ??</t>
  </si>
  <si>
    <t>Jäger, Malea</t>
  </si>
  <si>
    <t>Hartmann, Robin</t>
  </si>
  <si>
    <t>Koun, Charlene</t>
  </si>
  <si>
    <t>Fehd, Katharina</t>
  </si>
  <si>
    <t>Steinle, Josephine</t>
  </si>
  <si>
    <t>Hage, Marie</t>
  </si>
  <si>
    <t>Faude, Ida</t>
  </si>
  <si>
    <t>RFV Schwendi</t>
  </si>
  <si>
    <t>Guter, Lara</t>
  </si>
  <si>
    <t>Weckerle, Pia</t>
  </si>
  <si>
    <t>Schlager, Sarah</t>
  </si>
  <si>
    <t>Ebel, Marlies</t>
  </si>
  <si>
    <t>Bailer, Valerie</t>
  </si>
  <si>
    <t>Schuster, Lucia</t>
  </si>
  <si>
    <t>Guhl, Jasmine</t>
  </si>
  <si>
    <t>Nach Rißegg Jugendturnier, 8.10.24, A.Berlin</t>
  </si>
  <si>
    <t>Kein Start</t>
  </si>
  <si>
    <t>Emsberger, Mia-E.</t>
  </si>
  <si>
    <t xml:space="preserve">Nein </t>
  </si>
  <si>
    <t>RV B.Schussenr.</t>
  </si>
  <si>
    <t>RV Ingoldingen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</si>
</sst>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u/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4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6"/>
      <name val="Arial"/>
      <family val="2"/>
    </font>
    <font>
      <b/>
      <i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/>
    <xf numFmtId="0" fontId="20" fillId="2" borderId="4" xfId="0" applyFon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0" fillId="2" borderId="0" xfId="0" applyFill="1"/>
    <xf numFmtId="0" fontId="6" fillId="2" borderId="7" xfId="0" applyFont="1" applyFill="1" applyBorder="1" applyAlignment="1">
      <alignment horizontal="left"/>
    </xf>
    <xf numFmtId="0" fontId="20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" fillId="2" borderId="0" xfId="0" applyFont="1" applyFill="1"/>
    <xf numFmtId="0" fontId="26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20" fillId="3" borderId="1" xfId="0" applyFont="1" applyFill="1" applyBorder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22" fillId="2" borderId="1" xfId="0" applyFont="1" applyFill="1" applyBorder="1"/>
    <xf numFmtId="0" fontId="20" fillId="2" borderId="1" xfId="0" applyFont="1" applyFill="1" applyBorder="1"/>
    <xf numFmtId="0" fontId="34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center"/>
    </xf>
    <xf numFmtId="0" fontId="14" fillId="3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36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left"/>
    </xf>
    <xf numFmtId="1" fontId="39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4" fillId="2" borderId="1" xfId="0" applyFont="1" applyFill="1" applyBorder="1"/>
    <xf numFmtId="1" fontId="5" fillId="2" borderId="2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0" xfId="0" applyFont="1" applyFill="1"/>
    <xf numFmtId="0" fontId="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1" fontId="20" fillId="2" borderId="0" xfId="0" applyNumberFormat="1" applyFont="1" applyFill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6" fillId="2" borderId="8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4" fillId="3" borderId="4" xfId="0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4" fillId="2" borderId="3" xfId="0" applyFont="1" applyFill="1" applyBorder="1"/>
    <xf numFmtId="0" fontId="19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left"/>
    </xf>
    <xf numFmtId="0" fontId="19" fillId="2" borderId="8" xfId="0" applyFont="1" applyFill="1" applyBorder="1"/>
    <xf numFmtId="0" fontId="15" fillId="2" borderId="0" xfId="0" applyFont="1" applyFill="1" applyAlignment="1">
      <alignment vertical="center"/>
    </xf>
    <xf numFmtId="0" fontId="37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center"/>
    </xf>
    <xf numFmtId="165" fontId="22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6" fillId="2" borderId="1" xfId="0" applyFont="1" applyFill="1" applyBorder="1"/>
    <xf numFmtId="0" fontId="27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0" xfId="0" applyFont="1"/>
    <xf numFmtId="0" fontId="19" fillId="3" borderId="2" xfId="0" applyFont="1" applyFill="1" applyBorder="1" applyAlignment="1">
      <alignment horizontal="left" vertical="center"/>
    </xf>
    <xf numFmtId="0" fontId="41" fillId="3" borderId="3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/>
    </xf>
    <xf numFmtId="0" fontId="14" fillId="0" borderId="13" xfId="0" applyFont="1" applyBorder="1"/>
    <xf numFmtId="0" fontId="19" fillId="0" borderId="13" xfId="0" applyFont="1" applyBorder="1"/>
    <xf numFmtId="0" fontId="5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" fillId="0" borderId="1" xfId="0" applyFont="1" applyBorder="1"/>
    <xf numFmtId="0" fontId="4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28" fillId="0" borderId="1" xfId="0" applyFont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2" borderId="1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right"/>
    </xf>
    <xf numFmtId="0" fontId="41" fillId="3" borderId="3" xfId="0" applyFont="1" applyFill="1" applyBorder="1" applyAlignment="1">
      <alignment horizontal="center"/>
    </xf>
    <xf numFmtId="0" fontId="41" fillId="3" borderId="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0" fillId="2" borderId="3" xfId="0" applyFill="1" applyBorder="1"/>
    <xf numFmtId="0" fontId="5" fillId="3" borderId="3" xfId="0" applyFont="1" applyFill="1" applyBorder="1" applyAlignment="1">
      <alignment horizontal="center"/>
    </xf>
    <xf numFmtId="0" fontId="44" fillId="3" borderId="1" xfId="0" applyFont="1" applyFill="1" applyBorder="1"/>
    <xf numFmtId="0" fontId="13" fillId="3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44" fillId="2" borderId="1" xfId="0" applyFont="1" applyFill="1" applyBorder="1"/>
    <xf numFmtId="0" fontId="13" fillId="2" borderId="1" xfId="0" applyFont="1" applyFill="1" applyBorder="1"/>
    <xf numFmtId="0" fontId="41" fillId="3" borderId="3" xfId="0" applyFont="1" applyFill="1" applyBorder="1"/>
    <xf numFmtId="0" fontId="45" fillId="3" borderId="3" xfId="0" applyFont="1" applyFill="1" applyBorder="1"/>
    <xf numFmtId="1" fontId="13" fillId="3" borderId="1" xfId="0" applyNumberFormat="1" applyFont="1" applyFill="1" applyBorder="1" applyAlignment="1">
      <alignment horizontal="center"/>
    </xf>
    <xf numFmtId="165" fontId="13" fillId="3" borderId="1" xfId="0" applyNumberFormat="1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46" fillId="3" borderId="1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1" fontId="3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left" vertical="center"/>
    </xf>
    <xf numFmtId="0" fontId="41" fillId="3" borderId="13" xfId="0" applyFont="1" applyFill="1" applyBorder="1" applyAlignment="1">
      <alignment vertical="center"/>
    </xf>
    <xf numFmtId="0" fontId="45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1" fillId="3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0" fillId="3" borderId="3" xfId="0" applyFill="1" applyBorder="1"/>
    <xf numFmtId="0" fontId="6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3" fillId="2" borderId="2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43" fillId="2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49" fillId="2" borderId="0" xfId="0" applyFont="1" applyFill="1"/>
    <xf numFmtId="0" fontId="22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7685-80BA-4CED-8EE1-9E997DE97E82}">
  <sheetPr>
    <pageSetUpPr fitToPage="1"/>
  </sheetPr>
  <dimension ref="A1:Q115"/>
  <sheetViews>
    <sheetView tabSelected="1" topLeftCell="A115" zoomScale="80" zoomScaleNormal="80" workbookViewId="0">
      <selection activeCell="D6" sqref="C6:D6"/>
    </sheetView>
  </sheetViews>
  <sheetFormatPr baseColWidth="10" defaultRowHeight="15" x14ac:dyDescent="0.25"/>
  <cols>
    <col min="1" max="1" width="7.28515625" customWidth="1"/>
    <col min="2" max="2" width="28.140625" customWidth="1"/>
    <col min="3" max="3" width="24" customWidth="1"/>
    <col min="4" max="4" width="12.42578125" customWidth="1"/>
    <col min="5" max="5" width="10.85546875" customWidth="1"/>
    <col min="6" max="6" width="10.140625" customWidth="1"/>
    <col min="7" max="7" width="8.28515625" customWidth="1"/>
    <col min="8" max="8" width="14.5703125" customWidth="1"/>
    <col min="9" max="9" width="4.7109375" customWidth="1"/>
    <col min="14" max="14" width="5" customWidth="1"/>
  </cols>
  <sheetData>
    <row r="1" spans="1:17" ht="45" x14ac:dyDescent="0.6">
      <c r="A1" s="203" t="s">
        <v>0</v>
      </c>
      <c r="B1" s="204"/>
      <c r="C1" s="204"/>
      <c r="D1" s="205"/>
      <c r="E1" s="206"/>
      <c r="F1" s="206"/>
      <c r="G1" s="206"/>
      <c r="H1" s="207"/>
      <c r="I1" s="207" t="s">
        <v>12</v>
      </c>
      <c r="J1" s="208"/>
      <c r="K1" s="208"/>
      <c r="L1" s="209"/>
      <c r="M1" s="210"/>
      <c r="N1" s="210"/>
      <c r="O1" s="211"/>
      <c r="P1" s="211"/>
      <c r="Q1" s="212" t="s">
        <v>1</v>
      </c>
    </row>
    <row r="2" spans="1:17" ht="16.5" customHeight="1" x14ac:dyDescent="0.5">
      <c r="A2" s="1"/>
      <c r="B2" s="2"/>
      <c r="C2" s="2"/>
      <c r="D2" s="3"/>
      <c r="E2" s="4"/>
      <c r="F2" s="4"/>
      <c r="G2" s="7"/>
      <c r="H2" s="8"/>
      <c r="K2" s="9"/>
      <c r="L2" s="10"/>
      <c r="M2" s="5"/>
      <c r="N2" s="5"/>
      <c r="O2" s="6"/>
      <c r="P2" s="6"/>
      <c r="Q2" s="11"/>
    </row>
    <row r="3" spans="1:17" ht="23.25" customHeight="1" x14ac:dyDescent="0.25">
      <c r="G3" s="12"/>
      <c r="Q3" s="127" t="s">
        <v>172</v>
      </c>
    </row>
    <row r="4" spans="1:17" ht="24.75" customHeight="1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3" t="s">
        <v>9</v>
      </c>
      <c r="I4" s="15"/>
      <c r="J4" s="229" t="s">
        <v>10</v>
      </c>
      <c r="K4" s="230"/>
      <c r="L4" s="230"/>
      <c r="M4" s="230"/>
      <c r="N4" s="230"/>
      <c r="O4" s="230"/>
      <c r="P4" s="230"/>
      <c r="Q4" s="231"/>
    </row>
    <row r="5" spans="1:17" ht="15.75" x14ac:dyDescent="0.25">
      <c r="A5" s="16"/>
      <c r="B5" s="17"/>
      <c r="C5" s="17"/>
      <c r="D5" s="18"/>
      <c r="E5" s="19"/>
      <c r="F5" s="19"/>
      <c r="G5" s="19"/>
      <c r="H5" s="19"/>
      <c r="I5" s="19"/>
      <c r="J5" s="19"/>
      <c r="K5" s="17"/>
      <c r="L5" s="20"/>
      <c r="M5" s="21"/>
      <c r="N5" s="21"/>
      <c r="O5" s="17"/>
      <c r="P5" s="17"/>
      <c r="Q5" s="22"/>
    </row>
    <row r="6" spans="1:17" s="30" customFormat="1" ht="32.25" customHeight="1" x14ac:dyDescent="0.35">
      <c r="A6" s="23" t="s">
        <v>11</v>
      </c>
      <c r="B6" s="65"/>
      <c r="C6" s="24" t="s">
        <v>12</v>
      </c>
      <c r="D6" s="163"/>
      <c r="E6" s="161"/>
      <c r="F6" s="99"/>
      <c r="G6" s="26"/>
      <c r="H6" s="27" t="s">
        <v>13</v>
      </c>
      <c r="I6" s="25" t="s">
        <v>14</v>
      </c>
      <c r="J6" s="28" t="s">
        <v>15</v>
      </c>
      <c r="K6" s="27" t="s">
        <v>16</v>
      </c>
      <c r="L6" s="29" t="s">
        <v>17</v>
      </c>
      <c r="M6" s="27" t="s">
        <v>18</v>
      </c>
      <c r="N6" s="25"/>
      <c r="O6" s="27" t="s">
        <v>19</v>
      </c>
      <c r="P6" s="27" t="s">
        <v>20</v>
      </c>
      <c r="Q6" s="27" t="s">
        <v>14</v>
      </c>
    </row>
    <row r="7" spans="1:17" s="30" customFormat="1" ht="18" x14ac:dyDescent="0.25">
      <c r="A7" s="31"/>
      <c r="B7" s="32"/>
      <c r="C7" s="32"/>
      <c r="D7" s="33"/>
      <c r="E7" s="34"/>
      <c r="F7" s="35"/>
      <c r="G7" s="36"/>
      <c r="H7" s="28" t="s">
        <v>21</v>
      </c>
      <c r="I7" s="37"/>
      <c r="J7" s="36" t="s">
        <v>22</v>
      </c>
      <c r="K7" s="36" t="s">
        <v>23</v>
      </c>
      <c r="L7" s="38" t="s">
        <v>24</v>
      </c>
      <c r="M7" s="27" t="s">
        <v>19</v>
      </c>
      <c r="N7" s="25"/>
      <c r="O7" s="39" t="s">
        <v>25</v>
      </c>
      <c r="P7" s="27" t="s">
        <v>26</v>
      </c>
      <c r="Q7" s="40"/>
    </row>
    <row r="8" spans="1:17" s="30" customFormat="1" ht="23.25" customHeight="1" x14ac:dyDescent="0.25">
      <c r="A8" s="41"/>
      <c r="B8" s="26"/>
      <c r="C8" s="26"/>
      <c r="D8" s="42"/>
      <c r="E8" s="42"/>
      <c r="F8" s="36"/>
      <c r="G8" s="14"/>
      <c r="H8" s="27"/>
      <c r="I8" s="27"/>
      <c r="J8" s="27"/>
      <c r="K8" s="26"/>
      <c r="L8" s="29"/>
      <c r="M8" s="37"/>
      <c r="N8" s="25"/>
      <c r="O8" s="43" t="s">
        <v>27</v>
      </c>
      <c r="P8" s="43"/>
      <c r="Q8" s="27"/>
    </row>
    <row r="9" spans="1:17" s="47" customFormat="1" ht="45.75" customHeight="1" x14ac:dyDescent="0.3">
      <c r="A9" s="150" t="s">
        <v>28</v>
      </c>
      <c r="B9" s="164" t="s">
        <v>29</v>
      </c>
      <c r="C9" s="44" t="s">
        <v>30</v>
      </c>
      <c r="D9" s="45" t="s">
        <v>31</v>
      </c>
      <c r="E9" s="215" t="s">
        <v>32</v>
      </c>
      <c r="F9" s="45" t="s">
        <v>33</v>
      </c>
      <c r="G9" s="45" t="s">
        <v>175</v>
      </c>
      <c r="H9" s="218">
        <v>68.73</v>
      </c>
      <c r="I9" s="46">
        <v>1</v>
      </c>
      <c r="J9" s="150">
        <v>56</v>
      </c>
      <c r="K9" s="150">
        <v>56</v>
      </c>
      <c r="L9" s="174">
        <v>-56</v>
      </c>
      <c r="M9" s="150">
        <f>SUM(J9:L9)</f>
        <v>56</v>
      </c>
      <c r="N9" s="175"/>
      <c r="O9" s="150">
        <v>90</v>
      </c>
      <c r="P9" s="165">
        <f>SUM(M9:O9)</f>
        <v>146</v>
      </c>
      <c r="Q9" s="150" t="s">
        <v>28</v>
      </c>
    </row>
    <row r="10" spans="1:17" s="47" customFormat="1" ht="45.75" customHeight="1" x14ac:dyDescent="0.3">
      <c r="A10" s="150" t="s">
        <v>35</v>
      </c>
      <c r="B10" s="164" t="s">
        <v>36</v>
      </c>
      <c r="C10" s="44" t="s">
        <v>37</v>
      </c>
      <c r="D10" s="48" t="s">
        <v>38</v>
      </c>
      <c r="E10" s="215" t="s">
        <v>39</v>
      </c>
      <c r="F10" s="45" t="s">
        <v>33</v>
      </c>
      <c r="G10" s="45" t="s">
        <v>40</v>
      </c>
      <c r="H10" s="218">
        <v>67.450999999999993</v>
      </c>
      <c r="I10" s="46">
        <v>3</v>
      </c>
      <c r="J10" s="150">
        <v>60</v>
      </c>
      <c r="K10" s="150">
        <v>0</v>
      </c>
      <c r="L10" s="174">
        <v>0</v>
      </c>
      <c r="M10" s="150">
        <f>SUM(J10:L10)</f>
        <v>60</v>
      </c>
      <c r="N10" s="175"/>
      <c r="O10" s="150">
        <v>84</v>
      </c>
      <c r="P10" s="165">
        <f>SUM(M10:O10)</f>
        <v>144</v>
      </c>
      <c r="Q10" s="150" t="s">
        <v>35</v>
      </c>
    </row>
    <row r="11" spans="1:17" s="30" customFormat="1" ht="45.75" customHeight="1" x14ac:dyDescent="0.3">
      <c r="A11" s="150" t="s">
        <v>41</v>
      </c>
      <c r="B11" s="151" t="s">
        <v>42</v>
      </c>
      <c r="C11" s="49" t="s">
        <v>30</v>
      </c>
      <c r="D11" s="45" t="s">
        <v>38</v>
      </c>
      <c r="E11" s="45" t="s">
        <v>43</v>
      </c>
      <c r="F11" s="45" t="s">
        <v>33</v>
      </c>
      <c r="G11" s="45" t="s">
        <v>44</v>
      </c>
      <c r="H11" s="218">
        <v>66.81</v>
      </c>
      <c r="I11" s="50">
        <v>4</v>
      </c>
      <c r="J11" s="150">
        <v>48</v>
      </c>
      <c r="K11" s="150">
        <v>60</v>
      </c>
      <c r="L11" s="174">
        <v>-48</v>
      </c>
      <c r="M11" s="150">
        <f>SUM(J11:L11)</f>
        <v>60</v>
      </c>
      <c r="N11" s="175"/>
      <c r="O11" s="150">
        <v>81</v>
      </c>
      <c r="P11" s="165">
        <f>SUM(M11:O11)</f>
        <v>141</v>
      </c>
      <c r="Q11" s="150" t="s">
        <v>41</v>
      </c>
    </row>
    <row r="12" spans="1:17" s="30" customFormat="1" ht="39.75" customHeight="1" x14ac:dyDescent="0.3">
      <c r="A12" s="103" t="s">
        <v>49</v>
      </c>
      <c r="B12" s="167" t="s">
        <v>45</v>
      </c>
      <c r="C12" s="129" t="s">
        <v>46</v>
      </c>
      <c r="D12" s="130" t="s">
        <v>38</v>
      </c>
      <c r="E12" s="130" t="s">
        <v>43</v>
      </c>
      <c r="F12" s="27" t="s">
        <v>47</v>
      </c>
      <c r="G12" s="27" t="s">
        <v>48</v>
      </c>
      <c r="H12" s="219">
        <v>66.77</v>
      </c>
      <c r="I12" s="36">
        <v>5</v>
      </c>
      <c r="J12" s="103">
        <v>58</v>
      </c>
      <c r="K12" s="103">
        <v>58</v>
      </c>
      <c r="L12" s="180">
        <v>-58</v>
      </c>
      <c r="M12" s="103">
        <f>SUM(J12:L12)</f>
        <v>58</v>
      </c>
      <c r="N12" s="213"/>
      <c r="O12" s="131">
        <v>78</v>
      </c>
      <c r="P12" s="166">
        <f>SUM(M12:O12)</f>
        <v>136</v>
      </c>
      <c r="Q12" s="103" t="s">
        <v>49</v>
      </c>
    </row>
    <row r="13" spans="1:17" s="30" customFormat="1" ht="39" customHeight="1" x14ac:dyDescent="0.3">
      <c r="A13" s="103" t="s">
        <v>52</v>
      </c>
      <c r="B13" s="168" t="s">
        <v>50</v>
      </c>
      <c r="C13" s="84" t="s">
        <v>51</v>
      </c>
      <c r="D13" s="27" t="s">
        <v>31</v>
      </c>
      <c r="E13" s="29" t="s">
        <v>43</v>
      </c>
      <c r="F13" s="27" t="s">
        <v>33</v>
      </c>
      <c r="G13" s="27" t="s">
        <v>34</v>
      </c>
      <c r="H13" s="219">
        <v>68.28</v>
      </c>
      <c r="I13" s="36">
        <v>2</v>
      </c>
      <c r="J13" s="103">
        <v>42</v>
      </c>
      <c r="K13" s="103">
        <v>46</v>
      </c>
      <c r="L13" s="180">
        <v>-42</v>
      </c>
      <c r="M13" s="103">
        <f>SUM(J13:L13)</f>
        <v>46</v>
      </c>
      <c r="N13" s="213"/>
      <c r="O13" s="131">
        <v>87</v>
      </c>
      <c r="P13" s="166">
        <f>SUM(M13:O13)</f>
        <v>133</v>
      </c>
      <c r="Q13" s="103" t="s">
        <v>52</v>
      </c>
    </row>
    <row r="14" spans="1:17" s="30" customFormat="1" ht="42.75" customHeight="1" x14ac:dyDescent="0.3">
      <c r="A14" s="83" t="s">
        <v>53</v>
      </c>
      <c r="C14" s="52"/>
      <c r="D14" s="37"/>
      <c r="E14" s="60"/>
      <c r="F14" s="55"/>
      <c r="G14" s="55"/>
      <c r="H14" s="61"/>
      <c r="I14" s="55"/>
      <c r="J14" s="37"/>
      <c r="K14" s="37"/>
      <c r="L14" s="57"/>
      <c r="M14" s="37"/>
      <c r="N14" s="25"/>
      <c r="O14" s="62"/>
      <c r="P14" s="63"/>
      <c r="Q14" s="37"/>
    </row>
    <row r="15" spans="1:17" s="30" customFormat="1" ht="23.25" customHeight="1" x14ac:dyDescent="0.25">
      <c r="A15" s="117"/>
      <c r="B15" s="51" t="s">
        <v>54</v>
      </c>
      <c r="C15" s="51" t="s">
        <v>55</v>
      </c>
      <c r="D15" s="53" t="s">
        <v>38</v>
      </c>
      <c r="E15" s="53" t="s">
        <v>39</v>
      </c>
      <c r="F15" s="37" t="s">
        <v>33</v>
      </c>
      <c r="G15" s="37" t="s">
        <v>44</v>
      </c>
      <c r="H15" s="56" t="s">
        <v>56</v>
      </c>
      <c r="I15" s="37"/>
      <c r="J15" s="37">
        <v>54</v>
      </c>
      <c r="K15" s="37">
        <v>54</v>
      </c>
      <c r="L15" s="57">
        <v>-54</v>
      </c>
      <c r="M15" s="37">
        <f t="shared" ref="M15:M19" si="0">SUM(J15:L15)</f>
        <v>54</v>
      </c>
      <c r="N15" s="102"/>
      <c r="O15" s="220">
        <v>0</v>
      </c>
      <c r="P15" s="220"/>
      <c r="Q15" s="37"/>
    </row>
    <row r="16" spans="1:17" s="30" customFormat="1" ht="23.25" customHeight="1" x14ac:dyDescent="0.25">
      <c r="A16" s="117"/>
      <c r="B16" s="51" t="s">
        <v>57</v>
      </c>
      <c r="C16" s="51" t="s">
        <v>30</v>
      </c>
      <c r="D16" s="53" t="s">
        <v>31</v>
      </c>
      <c r="E16" s="217" t="s">
        <v>39</v>
      </c>
      <c r="F16" s="37" t="s">
        <v>33</v>
      </c>
      <c r="G16" s="37" t="s">
        <v>58</v>
      </c>
      <c r="H16" s="56" t="s">
        <v>56</v>
      </c>
      <c r="I16" s="37"/>
      <c r="J16" s="37">
        <v>54</v>
      </c>
      <c r="K16" s="37">
        <v>48</v>
      </c>
      <c r="L16" s="57">
        <v>-48</v>
      </c>
      <c r="M16" s="37">
        <f t="shared" si="0"/>
        <v>54</v>
      </c>
      <c r="N16" s="102"/>
      <c r="O16" s="220">
        <v>0</v>
      </c>
      <c r="P16" s="220"/>
      <c r="Q16" s="37"/>
    </row>
    <row r="17" spans="1:17" s="30" customFormat="1" ht="23.25" customHeight="1" x14ac:dyDescent="0.25">
      <c r="A17" s="117"/>
      <c r="B17" s="51" t="s">
        <v>59</v>
      </c>
      <c r="C17" s="58" t="s">
        <v>60</v>
      </c>
      <c r="D17" s="37" t="s">
        <v>38</v>
      </c>
      <c r="E17" s="37" t="s">
        <v>39</v>
      </c>
      <c r="F17" s="37" t="s">
        <v>61</v>
      </c>
      <c r="G17" s="37" t="s">
        <v>44</v>
      </c>
      <c r="H17" s="56" t="s">
        <v>56</v>
      </c>
      <c r="I17" s="37"/>
      <c r="J17" s="37">
        <v>44</v>
      </c>
      <c r="K17" s="37">
        <v>52</v>
      </c>
      <c r="L17" s="57">
        <v>-44</v>
      </c>
      <c r="M17" s="37">
        <f t="shared" si="0"/>
        <v>52</v>
      </c>
      <c r="N17" s="102"/>
      <c r="O17" s="220">
        <v>0</v>
      </c>
      <c r="P17" s="220"/>
      <c r="Q17" s="37"/>
    </row>
    <row r="18" spans="1:17" s="30" customFormat="1" ht="24" customHeight="1" x14ac:dyDescent="0.25">
      <c r="A18" s="117"/>
      <c r="B18" s="51" t="s">
        <v>62</v>
      </c>
      <c r="C18" s="51" t="s">
        <v>30</v>
      </c>
      <c r="D18" s="53" t="s">
        <v>38</v>
      </c>
      <c r="E18" s="217" t="s">
        <v>39</v>
      </c>
      <c r="F18" s="37" t="s">
        <v>33</v>
      </c>
      <c r="G18" s="37" t="s">
        <v>58</v>
      </c>
      <c r="H18" s="56" t="s">
        <v>56</v>
      </c>
      <c r="I18" s="37"/>
      <c r="J18" s="37">
        <v>48</v>
      </c>
      <c r="K18" s="37">
        <v>50</v>
      </c>
      <c r="L18" s="57">
        <v>-48</v>
      </c>
      <c r="M18" s="37">
        <f t="shared" si="0"/>
        <v>50</v>
      </c>
      <c r="N18" s="102"/>
      <c r="O18" s="220">
        <v>0</v>
      </c>
      <c r="P18" s="220"/>
      <c r="Q18" s="37"/>
    </row>
    <row r="19" spans="1:17" s="30" customFormat="1" ht="23.25" customHeight="1" x14ac:dyDescent="0.25">
      <c r="A19" s="117"/>
      <c r="B19" s="51" t="s">
        <v>63</v>
      </c>
      <c r="C19" s="51" t="s">
        <v>46</v>
      </c>
      <c r="D19" s="53" t="s">
        <v>58</v>
      </c>
      <c r="E19" s="217" t="s">
        <v>39</v>
      </c>
      <c r="F19" s="37" t="s">
        <v>33</v>
      </c>
      <c r="G19" s="37" t="s">
        <v>58</v>
      </c>
      <c r="H19" s="56" t="s">
        <v>64</v>
      </c>
      <c r="I19" s="37"/>
      <c r="J19" s="37">
        <v>50</v>
      </c>
      <c r="K19" s="37">
        <v>0</v>
      </c>
      <c r="L19" s="57">
        <v>0</v>
      </c>
      <c r="M19" s="37">
        <f t="shared" si="0"/>
        <v>50</v>
      </c>
      <c r="N19" s="102"/>
      <c r="O19" s="220">
        <v>0</v>
      </c>
      <c r="P19" s="220"/>
      <c r="Q19" s="37"/>
    </row>
    <row r="20" spans="1:17" s="30" customFormat="1" ht="23.25" customHeight="1" x14ac:dyDescent="0.25"/>
    <row r="21" spans="1:17" s="30" customFormat="1" ht="38.25" customHeight="1" x14ac:dyDescent="0.25"/>
    <row r="22" spans="1:17" s="30" customFormat="1" ht="33" customHeight="1" x14ac:dyDescent="0.35">
      <c r="A22" s="23" t="s">
        <v>65</v>
      </c>
      <c r="B22" s="65"/>
      <c r="C22" s="24" t="s">
        <v>12</v>
      </c>
      <c r="D22" s="163"/>
      <c r="E22" s="161"/>
      <c r="F22" s="99"/>
      <c r="G22" s="162"/>
      <c r="H22" s="27" t="s">
        <v>13</v>
      </c>
      <c r="I22" s="25" t="s">
        <v>14</v>
      </c>
      <c r="J22" s="28" t="s">
        <v>15</v>
      </c>
      <c r="K22" s="27" t="s">
        <v>16</v>
      </c>
      <c r="L22" s="68" t="s">
        <v>17</v>
      </c>
      <c r="M22" s="27" t="s">
        <v>18</v>
      </c>
      <c r="N22" s="25"/>
      <c r="O22" s="69" t="s">
        <v>19</v>
      </c>
      <c r="P22" s="27" t="s">
        <v>20</v>
      </c>
      <c r="Q22" s="27" t="s">
        <v>14</v>
      </c>
    </row>
    <row r="23" spans="1:17" s="30" customFormat="1" ht="22.5" customHeight="1" x14ac:dyDescent="0.25">
      <c r="A23" s="70"/>
      <c r="B23" s="71"/>
      <c r="C23" s="71"/>
      <c r="D23" s="33"/>
      <c r="E23" s="72"/>
      <c r="F23" s="35"/>
      <c r="H23" s="27" t="s">
        <v>21</v>
      </c>
      <c r="I23" s="26"/>
      <c r="J23" s="36" t="s">
        <v>22</v>
      </c>
      <c r="K23" s="36" t="s">
        <v>66</v>
      </c>
      <c r="L23" s="68" t="s">
        <v>24</v>
      </c>
      <c r="M23" s="27" t="s">
        <v>19</v>
      </c>
      <c r="N23" s="25"/>
      <c r="O23" s="73" t="s">
        <v>25</v>
      </c>
      <c r="P23" s="27" t="s">
        <v>26</v>
      </c>
      <c r="Q23" s="40"/>
    </row>
    <row r="24" spans="1:17" s="30" customFormat="1" ht="23.25" customHeight="1" x14ac:dyDescent="0.3">
      <c r="A24" s="27"/>
      <c r="B24" s="51"/>
      <c r="C24" s="52"/>
      <c r="D24" s="52"/>
      <c r="E24" s="54"/>
      <c r="F24" s="55"/>
      <c r="G24" s="14"/>
      <c r="H24" s="27"/>
      <c r="I24" s="26"/>
      <c r="J24" s="74"/>
      <c r="K24" s="27"/>
      <c r="L24" s="68"/>
      <c r="M24" s="75"/>
      <c r="N24" s="25"/>
      <c r="O24" s="43" t="s">
        <v>27</v>
      </c>
      <c r="P24" s="76"/>
      <c r="Q24" s="77"/>
    </row>
    <row r="25" spans="1:17" s="47" customFormat="1" ht="45" customHeight="1" x14ac:dyDescent="0.3">
      <c r="A25" s="150" t="s">
        <v>28</v>
      </c>
      <c r="B25" s="164" t="s">
        <v>57</v>
      </c>
      <c r="C25" s="44" t="s">
        <v>30</v>
      </c>
      <c r="D25" s="45" t="s">
        <v>31</v>
      </c>
      <c r="E25" s="215" t="s">
        <v>39</v>
      </c>
      <c r="F25" s="45" t="s">
        <v>33</v>
      </c>
      <c r="G25" s="46" t="s">
        <v>58</v>
      </c>
      <c r="H25" s="218">
        <v>67.525000000000006</v>
      </c>
      <c r="I25" s="46">
        <v>1</v>
      </c>
      <c r="J25" s="150">
        <v>52</v>
      </c>
      <c r="K25" s="150">
        <v>58</v>
      </c>
      <c r="L25" s="174">
        <v>-52</v>
      </c>
      <c r="M25" s="150">
        <f t="shared" ref="M25:M30" si="1">SUM(J25:L25)</f>
        <v>58</v>
      </c>
      <c r="N25" s="175"/>
      <c r="O25" s="150">
        <v>90</v>
      </c>
      <c r="P25" s="165">
        <f t="shared" ref="P25:P30" si="2">SUM(M25:O25)</f>
        <v>148</v>
      </c>
      <c r="Q25" s="150" t="s">
        <v>28</v>
      </c>
    </row>
    <row r="26" spans="1:17" s="47" customFormat="1" ht="45" customHeight="1" x14ac:dyDescent="0.3">
      <c r="A26" s="150" t="s">
        <v>35</v>
      </c>
      <c r="B26" s="164" t="s">
        <v>59</v>
      </c>
      <c r="C26" s="44" t="s">
        <v>60</v>
      </c>
      <c r="D26" s="48" t="s">
        <v>38</v>
      </c>
      <c r="E26" s="215" t="s">
        <v>39</v>
      </c>
      <c r="F26" s="45" t="s">
        <v>61</v>
      </c>
      <c r="G26" s="46" t="s">
        <v>44</v>
      </c>
      <c r="H26" s="218">
        <v>67.120999999999995</v>
      </c>
      <c r="I26" s="46">
        <v>2</v>
      </c>
      <c r="J26" s="150">
        <v>56</v>
      </c>
      <c r="K26" s="150">
        <v>56</v>
      </c>
      <c r="L26" s="174">
        <v>-56</v>
      </c>
      <c r="M26" s="150">
        <f t="shared" si="1"/>
        <v>56</v>
      </c>
      <c r="N26" s="175"/>
      <c r="O26" s="150">
        <v>87</v>
      </c>
      <c r="P26" s="165">
        <f t="shared" si="2"/>
        <v>143</v>
      </c>
      <c r="Q26" s="150" t="s">
        <v>35</v>
      </c>
    </row>
    <row r="27" spans="1:17" s="47" customFormat="1" ht="45" customHeight="1" x14ac:dyDescent="0.3">
      <c r="A27" s="150" t="s">
        <v>41</v>
      </c>
      <c r="B27" s="151" t="s">
        <v>62</v>
      </c>
      <c r="C27" s="49" t="s">
        <v>30</v>
      </c>
      <c r="D27" s="45" t="s">
        <v>58</v>
      </c>
      <c r="E27" s="45" t="s">
        <v>39</v>
      </c>
      <c r="F27" s="45" t="s">
        <v>33</v>
      </c>
      <c r="G27" s="46" t="s">
        <v>58</v>
      </c>
      <c r="H27" s="218">
        <v>66.061000000000007</v>
      </c>
      <c r="I27" s="50">
        <v>4</v>
      </c>
      <c r="J27" s="150">
        <v>58</v>
      </c>
      <c r="K27" s="150">
        <v>0</v>
      </c>
      <c r="L27" s="174">
        <v>0</v>
      </c>
      <c r="M27" s="150">
        <f t="shared" si="1"/>
        <v>58</v>
      </c>
      <c r="N27" s="175"/>
      <c r="O27" s="150">
        <v>81</v>
      </c>
      <c r="P27" s="165">
        <f t="shared" si="2"/>
        <v>139</v>
      </c>
      <c r="Q27" s="150" t="s">
        <v>41</v>
      </c>
    </row>
    <row r="28" spans="1:17" s="30" customFormat="1" ht="45" customHeight="1" x14ac:dyDescent="0.3">
      <c r="A28" s="103" t="s">
        <v>49</v>
      </c>
      <c r="B28" s="167" t="s">
        <v>67</v>
      </c>
      <c r="C28" s="128" t="s">
        <v>30</v>
      </c>
      <c r="D28" s="130" t="s">
        <v>38</v>
      </c>
      <c r="E28" s="130" t="s">
        <v>68</v>
      </c>
      <c r="F28" s="27" t="s">
        <v>69</v>
      </c>
      <c r="G28" s="36" t="s">
        <v>70</v>
      </c>
      <c r="H28" s="219">
        <v>66.313000000000002</v>
      </c>
      <c r="I28" s="36">
        <v>3</v>
      </c>
      <c r="J28" s="103">
        <v>0</v>
      </c>
      <c r="K28" s="103">
        <v>52</v>
      </c>
      <c r="L28" s="180">
        <v>0</v>
      </c>
      <c r="M28" s="103">
        <f t="shared" si="1"/>
        <v>52</v>
      </c>
      <c r="N28" s="213"/>
      <c r="O28" s="103">
        <v>84</v>
      </c>
      <c r="P28" s="166">
        <f t="shared" si="2"/>
        <v>136</v>
      </c>
      <c r="Q28" s="103" t="s">
        <v>49</v>
      </c>
    </row>
    <row r="29" spans="1:17" s="30" customFormat="1" ht="45" customHeight="1" x14ac:dyDescent="0.3">
      <c r="A29" s="103" t="s">
        <v>52</v>
      </c>
      <c r="B29" s="168" t="s">
        <v>54</v>
      </c>
      <c r="C29" s="83" t="s">
        <v>55</v>
      </c>
      <c r="D29" s="27" t="s">
        <v>38</v>
      </c>
      <c r="E29" s="29" t="s">
        <v>39</v>
      </c>
      <c r="F29" s="27" t="s">
        <v>33</v>
      </c>
      <c r="G29" s="36" t="s">
        <v>44</v>
      </c>
      <c r="H29" s="219">
        <v>64.948999999999998</v>
      </c>
      <c r="I29" s="36">
        <v>6</v>
      </c>
      <c r="J29" s="103">
        <v>60</v>
      </c>
      <c r="K29" s="103">
        <v>60</v>
      </c>
      <c r="L29" s="180">
        <v>-60</v>
      </c>
      <c r="M29" s="103">
        <f t="shared" si="1"/>
        <v>60</v>
      </c>
      <c r="N29" s="213"/>
      <c r="O29" s="103">
        <v>75</v>
      </c>
      <c r="P29" s="166">
        <f t="shared" si="2"/>
        <v>135</v>
      </c>
      <c r="Q29" s="103" t="s">
        <v>52</v>
      </c>
    </row>
    <row r="30" spans="1:17" s="30" customFormat="1" ht="45" customHeight="1" x14ac:dyDescent="0.3">
      <c r="A30" s="103" t="s">
        <v>73</v>
      </c>
      <c r="B30" s="167" t="s">
        <v>71</v>
      </c>
      <c r="C30" s="128" t="s">
        <v>46</v>
      </c>
      <c r="D30" s="130" t="s">
        <v>31</v>
      </c>
      <c r="E30" s="130" t="s">
        <v>68</v>
      </c>
      <c r="F30" s="27" t="s">
        <v>72</v>
      </c>
      <c r="G30" s="36" t="s">
        <v>58</v>
      </c>
      <c r="H30" s="219">
        <v>65.100999999999999</v>
      </c>
      <c r="I30" s="36">
        <v>5</v>
      </c>
      <c r="J30" s="103">
        <v>0</v>
      </c>
      <c r="K30" s="103">
        <v>50</v>
      </c>
      <c r="L30" s="180">
        <v>0</v>
      </c>
      <c r="M30" s="103">
        <f t="shared" si="1"/>
        <v>50</v>
      </c>
      <c r="N30" s="213"/>
      <c r="O30" s="103">
        <v>78</v>
      </c>
      <c r="P30" s="166">
        <f t="shared" si="2"/>
        <v>128</v>
      </c>
      <c r="Q30" s="103" t="s">
        <v>73</v>
      </c>
    </row>
    <row r="31" spans="1:17" s="30" customFormat="1" ht="41.25" customHeight="1" x14ac:dyDescent="0.3">
      <c r="A31" s="83" t="s">
        <v>53</v>
      </c>
      <c r="B31" s="58"/>
      <c r="C31" s="51"/>
      <c r="D31" s="37"/>
      <c r="E31" s="55"/>
      <c r="F31" s="80"/>
      <c r="G31" s="78"/>
      <c r="H31" s="56"/>
      <c r="I31" s="25"/>
      <c r="J31" s="37"/>
      <c r="K31" s="37"/>
      <c r="L31" s="57"/>
      <c r="M31" s="79"/>
      <c r="N31" s="25"/>
      <c r="O31" s="81"/>
      <c r="P31" s="63"/>
      <c r="Q31" s="82"/>
    </row>
    <row r="32" spans="1:17" s="30" customFormat="1" ht="27" customHeight="1" x14ac:dyDescent="0.25">
      <c r="A32" s="64"/>
      <c r="B32" s="51" t="s">
        <v>74</v>
      </c>
      <c r="C32" s="51" t="s">
        <v>46</v>
      </c>
      <c r="D32" s="37" t="s">
        <v>38</v>
      </c>
      <c r="E32" s="37" t="s">
        <v>39</v>
      </c>
      <c r="F32" s="37" t="s">
        <v>72</v>
      </c>
      <c r="G32" s="37" t="s">
        <v>44</v>
      </c>
      <c r="H32" s="56"/>
      <c r="I32" s="102"/>
      <c r="J32" s="37">
        <v>54</v>
      </c>
      <c r="K32" s="37">
        <v>54</v>
      </c>
      <c r="L32" s="57">
        <v>-54</v>
      </c>
      <c r="M32" s="79">
        <f>SUM(J32:L32)</f>
        <v>54</v>
      </c>
      <c r="N32" s="102"/>
      <c r="O32" s="79">
        <v>0</v>
      </c>
      <c r="P32" s="216"/>
      <c r="Q32" s="79"/>
    </row>
    <row r="33" spans="1:17" s="30" customFormat="1" ht="27" customHeight="1" x14ac:dyDescent="0.25">
      <c r="A33" s="64"/>
      <c r="B33" s="51" t="s">
        <v>75</v>
      </c>
      <c r="C33" s="51" t="s">
        <v>51</v>
      </c>
      <c r="D33" s="53" t="s">
        <v>58</v>
      </c>
      <c r="E33" s="217" t="s">
        <v>39</v>
      </c>
      <c r="F33" s="109" t="s">
        <v>72</v>
      </c>
      <c r="G33" s="53" t="s">
        <v>58</v>
      </c>
      <c r="H33" s="56"/>
      <c r="I33" s="102"/>
      <c r="J33" s="37">
        <v>50</v>
      </c>
      <c r="K33" s="37">
        <v>46</v>
      </c>
      <c r="L33" s="57">
        <v>-46</v>
      </c>
      <c r="M33" s="79">
        <f t="shared" ref="M33:M36" si="3">SUM(J33:L33)</f>
        <v>50</v>
      </c>
      <c r="N33" s="102"/>
      <c r="O33" s="79">
        <v>0</v>
      </c>
      <c r="P33" s="216"/>
      <c r="Q33" s="79"/>
    </row>
    <row r="34" spans="1:17" s="30" customFormat="1" ht="27" customHeight="1" x14ac:dyDescent="0.25">
      <c r="A34" s="64"/>
      <c r="B34" s="58" t="s">
        <v>76</v>
      </c>
      <c r="C34" s="51" t="s">
        <v>46</v>
      </c>
      <c r="D34" s="37" t="s">
        <v>58</v>
      </c>
      <c r="E34" s="37" t="s">
        <v>68</v>
      </c>
      <c r="F34" s="37" t="s">
        <v>72</v>
      </c>
      <c r="G34" s="37" t="s">
        <v>58</v>
      </c>
      <c r="H34" s="56"/>
      <c r="I34" s="102"/>
      <c r="J34" s="37">
        <v>0</v>
      </c>
      <c r="K34" s="37">
        <v>48</v>
      </c>
      <c r="L34" s="57">
        <v>0</v>
      </c>
      <c r="M34" s="79">
        <f t="shared" si="3"/>
        <v>48</v>
      </c>
      <c r="N34" s="102"/>
      <c r="O34" s="79">
        <v>0</v>
      </c>
      <c r="P34" s="216"/>
      <c r="Q34" s="79"/>
    </row>
    <row r="35" spans="1:17" s="30" customFormat="1" ht="27" customHeight="1" x14ac:dyDescent="0.25">
      <c r="A35" s="64"/>
      <c r="B35" s="51" t="s">
        <v>77</v>
      </c>
      <c r="C35" s="51" t="s">
        <v>78</v>
      </c>
      <c r="D35" s="53" t="s">
        <v>58</v>
      </c>
      <c r="E35" s="217" t="s">
        <v>68</v>
      </c>
      <c r="F35" s="37" t="s">
        <v>72</v>
      </c>
      <c r="G35" s="53" t="s">
        <v>58</v>
      </c>
      <c r="H35" s="56" t="s">
        <v>64</v>
      </c>
      <c r="I35" s="102"/>
      <c r="J35" s="37">
        <v>48</v>
      </c>
      <c r="K35" s="37">
        <v>0</v>
      </c>
      <c r="L35" s="57">
        <v>0</v>
      </c>
      <c r="M35" s="79">
        <f t="shared" si="3"/>
        <v>48</v>
      </c>
      <c r="N35" s="102"/>
      <c r="O35" s="79">
        <v>0</v>
      </c>
      <c r="P35" s="216"/>
      <c r="Q35" s="79"/>
    </row>
    <row r="36" spans="1:17" s="30" customFormat="1" ht="27" customHeight="1" x14ac:dyDescent="0.25">
      <c r="A36" s="64"/>
      <c r="B36" s="51" t="s">
        <v>79</v>
      </c>
      <c r="C36" s="51" t="s">
        <v>80</v>
      </c>
      <c r="D36" s="53" t="s">
        <v>58</v>
      </c>
      <c r="E36" s="37" t="s">
        <v>81</v>
      </c>
      <c r="F36" s="37" t="s">
        <v>72</v>
      </c>
      <c r="G36" s="53" t="s">
        <v>58</v>
      </c>
      <c r="H36" s="56" t="s">
        <v>64</v>
      </c>
      <c r="I36" s="102"/>
      <c r="J36" s="37">
        <v>1</v>
      </c>
      <c r="K36" s="37">
        <v>0</v>
      </c>
      <c r="L36" s="57">
        <v>0</v>
      </c>
      <c r="M36" s="79">
        <f t="shared" si="3"/>
        <v>1</v>
      </c>
      <c r="N36" s="102"/>
      <c r="O36" s="79">
        <v>0</v>
      </c>
      <c r="P36" s="216"/>
      <c r="Q36" s="79"/>
    </row>
    <row r="37" spans="1:17" s="47" customFormat="1" ht="31.5" customHeight="1" x14ac:dyDescent="0.25">
      <c r="A37" s="227" t="s">
        <v>82</v>
      </c>
      <c r="B37" s="83"/>
      <c r="C37" s="83"/>
      <c r="D37" s="27"/>
      <c r="E37" s="27"/>
      <c r="F37" s="27"/>
      <c r="G37" s="27"/>
      <c r="H37" s="61"/>
      <c r="I37" s="102"/>
      <c r="J37" s="27"/>
      <c r="K37" s="27"/>
      <c r="L37" s="29"/>
      <c r="M37" s="75"/>
      <c r="N37" s="85"/>
      <c r="O37" s="69"/>
      <c r="P37" s="69"/>
      <c r="Q37" s="75"/>
    </row>
    <row r="38" spans="1:17" s="30" customFormat="1" ht="23.25" customHeight="1" x14ac:dyDescent="0.25">
      <c r="A38" s="27"/>
      <c r="B38" s="58" t="s">
        <v>83</v>
      </c>
      <c r="C38" s="58" t="s">
        <v>84</v>
      </c>
      <c r="D38" s="37" t="s">
        <v>38</v>
      </c>
      <c r="E38" s="37" t="s">
        <v>68</v>
      </c>
      <c r="F38" s="109" t="s">
        <v>72</v>
      </c>
      <c r="G38" s="37" t="s">
        <v>40</v>
      </c>
      <c r="H38" s="56" t="s">
        <v>64</v>
      </c>
      <c r="I38" s="37"/>
      <c r="J38" s="37">
        <v>0</v>
      </c>
      <c r="K38" s="37">
        <v>0</v>
      </c>
      <c r="L38" s="29"/>
      <c r="M38" s="75"/>
      <c r="N38" s="85"/>
      <c r="O38" s="69"/>
      <c r="P38" s="69"/>
      <c r="Q38" s="75"/>
    </row>
    <row r="39" spans="1:17" s="30" customFormat="1" ht="36.75" customHeight="1" x14ac:dyDescent="0.25">
      <c r="A39" s="86"/>
      <c r="B39" s="86"/>
      <c r="C39" s="87"/>
      <c r="D39" s="88"/>
      <c r="E39" s="89"/>
      <c r="F39" s="89"/>
      <c r="G39" s="89"/>
      <c r="H39" s="90"/>
      <c r="I39" s="90"/>
      <c r="J39" s="89"/>
      <c r="K39" s="89"/>
      <c r="L39" s="91"/>
      <c r="M39" s="89"/>
      <c r="N39" s="89"/>
      <c r="O39" s="89"/>
      <c r="P39" s="89"/>
      <c r="Q39" s="92"/>
    </row>
    <row r="40" spans="1:17" s="30" customFormat="1" ht="32.25" customHeight="1" x14ac:dyDescent="0.35">
      <c r="A40" s="23" t="s">
        <v>85</v>
      </c>
      <c r="B40" s="65"/>
      <c r="C40" s="24" t="s">
        <v>12</v>
      </c>
      <c r="D40" s="163"/>
      <c r="E40" s="161"/>
      <c r="F40" s="99"/>
      <c r="G40" s="26"/>
      <c r="H40" s="27" t="s">
        <v>13</v>
      </c>
      <c r="I40" s="25" t="s">
        <v>14</v>
      </c>
      <c r="J40" s="28" t="s">
        <v>15</v>
      </c>
      <c r="K40" s="27" t="s">
        <v>16</v>
      </c>
      <c r="L40" s="57" t="s">
        <v>17</v>
      </c>
      <c r="M40" s="27" t="s">
        <v>18</v>
      </c>
      <c r="N40" s="25"/>
      <c r="O40" s="27" t="s">
        <v>19</v>
      </c>
      <c r="P40" s="27" t="s">
        <v>20</v>
      </c>
      <c r="Q40" s="27" t="s">
        <v>14</v>
      </c>
    </row>
    <row r="41" spans="1:17" s="30" customFormat="1" ht="18" x14ac:dyDescent="0.25">
      <c r="A41" s="94"/>
      <c r="B41" s="71"/>
      <c r="C41" s="95"/>
      <c r="D41" s="33"/>
      <c r="E41" s="72"/>
      <c r="F41" s="35"/>
      <c r="G41" s="36"/>
      <c r="H41" s="27" t="s">
        <v>21</v>
      </c>
      <c r="I41" s="25"/>
      <c r="J41" s="67" t="s">
        <v>86</v>
      </c>
      <c r="K41" s="36" t="s">
        <v>66</v>
      </c>
      <c r="L41" s="57" t="s">
        <v>24</v>
      </c>
      <c r="M41" s="27" t="s">
        <v>19</v>
      </c>
      <c r="N41" s="37"/>
      <c r="O41" s="27" t="s">
        <v>25</v>
      </c>
      <c r="P41" s="27" t="s">
        <v>26</v>
      </c>
      <c r="Q41" s="40"/>
    </row>
    <row r="42" spans="1:17" s="30" customFormat="1" ht="24.75" customHeight="1" x14ac:dyDescent="0.25">
      <c r="A42" s="96"/>
      <c r="C42" s="97"/>
      <c r="D42" s="27"/>
      <c r="E42" s="36"/>
      <c r="F42" s="36"/>
      <c r="G42" s="98"/>
      <c r="H42" s="27"/>
      <c r="I42" s="25"/>
      <c r="J42" s="74"/>
      <c r="K42" s="27"/>
      <c r="L42" s="68"/>
      <c r="M42" s="37"/>
      <c r="N42" s="37"/>
      <c r="O42" s="43" t="s">
        <v>27</v>
      </c>
      <c r="P42" s="76"/>
      <c r="Q42" s="27"/>
    </row>
    <row r="43" spans="1:17" s="47" customFormat="1" ht="42.75" customHeight="1" x14ac:dyDescent="0.3">
      <c r="A43" s="150" t="s">
        <v>28</v>
      </c>
      <c r="B43" s="164" t="s">
        <v>87</v>
      </c>
      <c r="C43" s="44" t="s">
        <v>88</v>
      </c>
      <c r="D43" s="45" t="s">
        <v>38</v>
      </c>
      <c r="E43" s="215" t="s">
        <v>68</v>
      </c>
      <c r="F43" s="45" t="s">
        <v>72</v>
      </c>
      <c r="G43" s="45" t="s">
        <v>40</v>
      </c>
      <c r="H43" s="172">
        <v>6.1</v>
      </c>
      <c r="I43" s="46">
        <v>2</v>
      </c>
      <c r="J43" s="150">
        <v>60</v>
      </c>
      <c r="K43" s="150">
        <v>56</v>
      </c>
      <c r="L43" s="174">
        <v>-56</v>
      </c>
      <c r="M43" s="150">
        <f>SUM(J43:L43)</f>
        <v>60</v>
      </c>
      <c r="N43" s="175"/>
      <c r="O43" s="150">
        <v>87</v>
      </c>
      <c r="P43" s="165">
        <f>SUM(M43:O43)</f>
        <v>147</v>
      </c>
      <c r="Q43" s="150" t="s">
        <v>28</v>
      </c>
    </row>
    <row r="44" spans="1:17" s="47" customFormat="1" ht="42.75" customHeight="1" x14ac:dyDescent="0.3">
      <c r="A44" s="150" t="s">
        <v>35</v>
      </c>
      <c r="B44" s="164" t="s">
        <v>89</v>
      </c>
      <c r="C44" s="44" t="s">
        <v>30</v>
      </c>
      <c r="D44" s="48" t="s">
        <v>38</v>
      </c>
      <c r="E44" s="215" t="s">
        <v>68</v>
      </c>
      <c r="F44" s="45" t="s">
        <v>72</v>
      </c>
      <c r="G44" s="45" t="s">
        <v>40</v>
      </c>
      <c r="H44" s="172">
        <v>6.8</v>
      </c>
      <c r="I44" s="46">
        <v>1</v>
      </c>
      <c r="J44" s="150">
        <v>56</v>
      </c>
      <c r="K44" s="150">
        <v>48</v>
      </c>
      <c r="L44" s="174">
        <v>-48</v>
      </c>
      <c r="M44" s="150">
        <f>SUM(J44:L44)</f>
        <v>56</v>
      </c>
      <c r="N44" s="175"/>
      <c r="O44" s="150">
        <v>90</v>
      </c>
      <c r="P44" s="165">
        <f>SUM(M44:O44)</f>
        <v>146</v>
      </c>
      <c r="Q44" s="150" t="s">
        <v>35</v>
      </c>
    </row>
    <row r="45" spans="1:17" s="47" customFormat="1" ht="42.75" customHeight="1" x14ac:dyDescent="0.3">
      <c r="A45" s="150" t="s">
        <v>41</v>
      </c>
      <c r="B45" s="151" t="s">
        <v>90</v>
      </c>
      <c r="C45" s="49" t="s">
        <v>51</v>
      </c>
      <c r="D45" s="45" t="s">
        <v>38</v>
      </c>
      <c r="E45" s="45" t="s">
        <v>68</v>
      </c>
      <c r="F45" s="45" t="s">
        <v>91</v>
      </c>
      <c r="G45" s="45" t="s">
        <v>40</v>
      </c>
      <c r="H45" s="172">
        <v>6</v>
      </c>
      <c r="I45" s="50">
        <v>3</v>
      </c>
      <c r="J45" s="150">
        <v>0</v>
      </c>
      <c r="K45" s="150">
        <v>60</v>
      </c>
      <c r="L45" s="174">
        <v>0</v>
      </c>
      <c r="M45" s="150">
        <f>SUM(J45:L45)</f>
        <v>60</v>
      </c>
      <c r="N45" s="175"/>
      <c r="O45" s="150">
        <v>84</v>
      </c>
      <c r="P45" s="165">
        <f>SUM(M45:O45)</f>
        <v>144</v>
      </c>
      <c r="Q45" s="150" t="s">
        <v>41</v>
      </c>
    </row>
    <row r="46" spans="1:17" s="30" customFormat="1" ht="39" customHeight="1" x14ac:dyDescent="0.3">
      <c r="A46" s="103" t="s">
        <v>49</v>
      </c>
      <c r="B46" s="167" t="s">
        <v>92</v>
      </c>
      <c r="C46" s="128" t="s">
        <v>93</v>
      </c>
      <c r="D46" s="130" t="s">
        <v>58</v>
      </c>
      <c r="E46" s="130" t="s">
        <v>94</v>
      </c>
      <c r="F46" s="27" t="s">
        <v>81</v>
      </c>
      <c r="G46" s="27" t="s">
        <v>95</v>
      </c>
      <c r="H46" s="179">
        <v>5.6</v>
      </c>
      <c r="I46" s="36">
        <v>4</v>
      </c>
      <c r="J46" s="103">
        <v>52</v>
      </c>
      <c r="K46" s="103">
        <v>50</v>
      </c>
      <c r="L46" s="180">
        <v>-50</v>
      </c>
      <c r="M46" s="103">
        <f>SUM(J46:L46)</f>
        <v>52</v>
      </c>
      <c r="N46" s="213"/>
      <c r="O46" s="103">
        <v>81</v>
      </c>
      <c r="P46" s="166">
        <f t="shared" ref="P46" si="4">SUM(M46:O46)</f>
        <v>133</v>
      </c>
      <c r="Q46" s="103" t="s">
        <v>49</v>
      </c>
    </row>
    <row r="47" spans="1:17" s="30" customFormat="1" ht="37.5" customHeight="1" x14ac:dyDescent="0.25">
      <c r="A47" s="83" t="s">
        <v>53</v>
      </c>
      <c r="C47" s="58"/>
      <c r="D47" s="37"/>
      <c r="E47" s="55"/>
      <c r="F47" s="80"/>
      <c r="G47" s="78"/>
      <c r="H47" s="101"/>
      <c r="I47" s="25"/>
      <c r="J47" s="102"/>
      <c r="K47" s="37"/>
      <c r="L47" s="57"/>
      <c r="M47" s="79"/>
      <c r="N47" s="25"/>
      <c r="O47" s="75"/>
      <c r="P47" s="75"/>
      <c r="Q47" s="79"/>
    </row>
    <row r="48" spans="1:17" s="30" customFormat="1" ht="23.25" customHeight="1" x14ac:dyDescent="0.25">
      <c r="A48" s="37"/>
      <c r="B48" s="58" t="s">
        <v>96</v>
      </c>
      <c r="C48" s="58" t="s">
        <v>97</v>
      </c>
      <c r="D48" s="37" t="s">
        <v>38</v>
      </c>
      <c r="E48" s="37" t="s">
        <v>68</v>
      </c>
      <c r="F48" s="109" t="s">
        <v>72</v>
      </c>
      <c r="G48" s="37" t="s">
        <v>44</v>
      </c>
      <c r="H48" s="100" t="s">
        <v>64</v>
      </c>
      <c r="I48" s="102"/>
      <c r="J48" s="102">
        <v>58</v>
      </c>
      <c r="K48" s="37">
        <v>58</v>
      </c>
      <c r="L48" s="57">
        <v>-58</v>
      </c>
      <c r="M48" s="79">
        <f t="shared" ref="M48:M59" si="5">SUM(J48:L48)</f>
        <v>58</v>
      </c>
      <c r="N48" s="102"/>
      <c r="O48" s="79">
        <v>0</v>
      </c>
      <c r="P48" s="79"/>
      <c r="Q48" s="79"/>
    </row>
    <row r="49" spans="1:17" s="30" customFormat="1" ht="23.25" customHeight="1" x14ac:dyDescent="0.25">
      <c r="A49" s="37"/>
      <c r="B49" s="58" t="s">
        <v>98</v>
      </c>
      <c r="C49" s="58" t="s">
        <v>80</v>
      </c>
      <c r="D49" s="37" t="s">
        <v>38</v>
      </c>
      <c r="E49" s="37" t="s">
        <v>68</v>
      </c>
      <c r="F49" s="109" t="s">
        <v>72</v>
      </c>
      <c r="G49" s="109" t="s">
        <v>44</v>
      </c>
      <c r="H49" s="100" t="s">
        <v>64</v>
      </c>
      <c r="I49" s="102"/>
      <c r="J49" s="102">
        <v>56</v>
      </c>
      <c r="K49" s="37">
        <v>0</v>
      </c>
      <c r="L49" s="57">
        <v>0</v>
      </c>
      <c r="M49" s="79">
        <f t="shared" si="5"/>
        <v>56</v>
      </c>
      <c r="N49" s="102"/>
      <c r="O49" s="79">
        <v>0</v>
      </c>
      <c r="P49" s="79"/>
      <c r="Q49" s="79"/>
    </row>
    <row r="50" spans="1:17" s="30" customFormat="1" ht="23.25" customHeight="1" x14ac:dyDescent="0.25">
      <c r="A50" s="37"/>
      <c r="B50" s="58" t="s">
        <v>99</v>
      </c>
      <c r="C50" s="58" t="s">
        <v>51</v>
      </c>
      <c r="D50" s="37" t="s">
        <v>58</v>
      </c>
      <c r="E50" s="37" t="s">
        <v>68</v>
      </c>
      <c r="F50" s="109" t="s">
        <v>72</v>
      </c>
      <c r="G50" s="109" t="s">
        <v>40</v>
      </c>
      <c r="H50" s="100" t="s">
        <v>64</v>
      </c>
      <c r="I50" s="102"/>
      <c r="J50" s="102">
        <v>52</v>
      </c>
      <c r="K50" s="37">
        <v>54</v>
      </c>
      <c r="L50" s="57">
        <v>-52</v>
      </c>
      <c r="M50" s="79">
        <f t="shared" si="5"/>
        <v>54</v>
      </c>
      <c r="N50" s="102"/>
      <c r="O50" s="79">
        <v>0</v>
      </c>
      <c r="P50" s="79"/>
      <c r="Q50" s="79"/>
    </row>
    <row r="51" spans="1:17" s="30" customFormat="1" ht="23.25" customHeight="1" x14ac:dyDescent="0.25">
      <c r="A51" s="37"/>
      <c r="B51" s="58" t="s">
        <v>100</v>
      </c>
      <c r="C51" s="58" t="s">
        <v>101</v>
      </c>
      <c r="D51" s="37" t="s">
        <v>58</v>
      </c>
      <c r="E51" s="37" t="s">
        <v>94</v>
      </c>
      <c r="F51" s="109" t="s">
        <v>72</v>
      </c>
      <c r="G51" s="109" t="s">
        <v>95</v>
      </c>
      <c r="H51" s="100" t="s">
        <v>64</v>
      </c>
      <c r="I51" s="102"/>
      <c r="J51" s="102">
        <v>0</v>
      </c>
      <c r="K51" s="37">
        <v>54</v>
      </c>
      <c r="L51" s="57">
        <v>0</v>
      </c>
      <c r="M51" s="79">
        <f t="shared" si="5"/>
        <v>54</v>
      </c>
      <c r="N51" s="102"/>
      <c r="O51" s="79">
        <v>0</v>
      </c>
      <c r="P51" s="79"/>
      <c r="Q51" s="79"/>
    </row>
    <row r="52" spans="1:17" s="30" customFormat="1" ht="23.25" customHeight="1" x14ac:dyDescent="0.25">
      <c r="A52" s="37"/>
      <c r="B52" s="58" t="s">
        <v>83</v>
      </c>
      <c r="C52" s="58" t="s">
        <v>84</v>
      </c>
      <c r="D52" s="37" t="s">
        <v>38</v>
      </c>
      <c r="E52" s="37" t="s">
        <v>68</v>
      </c>
      <c r="F52" s="109" t="s">
        <v>72</v>
      </c>
      <c r="G52" s="109" t="s">
        <v>40</v>
      </c>
      <c r="H52" s="100" t="s">
        <v>64</v>
      </c>
      <c r="I52" s="102"/>
      <c r="J52" s="102">
        <v>48</v>
      </c>
      <c r="K52" s="37">
        <v>0</v>
      </c>
      <c r="L52" s="57">
        <v>0</v>
      </c>
      <c r="M52" s="79">
        <f t="shared" si="5"/>
        <v>48</v>
      </c>
      <c r="N52" s="102"/>
      <c r="O52" s="79">
        <v>0</v>
      </c>
      <c r="P52" s="79"/>
      <c r="Q52" s="79"/>
    </row>
    <row r="53" spans="1:17" s="30" customFormat="1" ht="23.25" customHeight="1" x14ac:dyDescent="0.25">
      <c r="A53" s="37"/>
      <c r="B53" s="58" t="s">
        <v>102</v>
      </c>
      <c r="C53" s="58" t="s">
        <v>103</v>
      </c>
      <c r="D53" s="37" t="s">
        <v>58</v>
      </c>
      <c r="E53" s="37" t="s">
        <v>68</v>
      </c>
      <c r="F53" s="109" t="s">
        <v>72</v>
      </c>
      <c r="G53" s="37" t="s">
        <v>40</v>
      </c>
      <c r="H53" s="100" t="s">
        <v>64</v>
      </c>
      <c r="I53" s="102"/>
      <c r="J53" s="102">
        <v>0</v>
      </c>
      <c r="K53" s="37">
        <v>46</v>
      </c>
      <c r="L53" s="57">
        <v>0</v>
      </c>
      <c r="M53" s="79">
        <f t="shared" si="5"/>
        <v>46</v>
      </c>
      <c r="N53" s="102"/>
      <c r="O53" s="79">
        <v>0</v>
      </c>
      <c r="P53" s="79"/>
      <c r="Q53" s="79"/>
    </row>
    <row r="54" spans="1:17" s="30" customFormat="1" ht="22.5" customHeight="1" x14ac:dyDescent="0.25">
      <c r="A54" s="37"/>
      <c r="B54" s="58" t="s">
        <v>104</v>
      </c>
      <c r="C54" s="58" t="s">
        <v>105</v>
      </c>
      <c r="D54" s="37" t="s">
        <v>38</v>
      </c>
      <c r="E54" s="37" t="s">
        <v>94</v>
      </c>
      <c r="F54" s="109" t="s">
        <v>106</v>
      </c>
      <c r="G54" s="37" t="s">
        <v>44</v>
      </c>
      <c r="H54" s="100" t="s">
        <v>64</v>
      </c>
      <c r="I54" s="102"/>
      <c r="J54" s="102">
        <v>46</v>
      </c>
      <c r="K54" s="37">
        <v>0</v>
      </c>
      <c r="L54" s="57">
        <v>0</v>
      </c>
      <c r="M54" s="79">
        <f t="shared" si="5"/>
        <v>46</v>
      </c>
      <c r="N54" s="102"/>
      <c r="O54" s="79">
        <v>0</v>
      </c>
      <c r="P54" s="79"/>
      <c r="Q54" s="79"/>
    </row>
    <row r="55" spans="1:17" s="30" customFormat="1" ht="23.25" customHeight="1" x14ac:dyDescent="0.25">
      <c r="A55" s="37"/>
      <c r="B55" s="58" t="s">
        <v>107</v>
      </c>
      <c r="C55" s="58" t="s">
        <v>108</v>
      </c>
      <c r="D55" s="37" t="s">
        <v>58</v>
      </c>
      <c r="E55" s="37" t="s">
        <v>94</v>
      </c>
      <c r="F55" s="109" t="s">
        <v>109</v>
      </c>
      <c r="G55" s="37" t="s">
        <v>95</v>
      </c>
      <c r="H55" s="100" t="s">
        <v>64</v>
      </c>
      <c r="I55" s="102"/>
      <c r="J55" s="37">
        <v>0</v>
      </c>
      <c r="K55" s="37">
        <v>44</v>
      </c>
      <c r="L55" s="57">
        <v>0</v>
      </c>
      <c r="M55" s="79">
        <f t="shared" si="5"/>
        <v>44</v>
      </c>
      <c r="N55" s="102"/>
      <c r="O55" s="79">
        <v>0</v>
      </c>
      <c r="P55" s="79"/>
      <c r="Q55" s="79"/>
    </row>
    <row r="56" spans="1:17" s="30" customFormat="1" ht="23.25" customHeight="1" x14ac:dyDescent="0.25">
      <c r="A56" s="37"/>
      <c r="B56" s="58" t="s">
        <v>110</v>
      </c>
      <c r="C56" s="58" t="s">
        <v>30</v>
      </c>
      <c r="D56" s="37" t="s">
        <v>111</v>
      </c>
      <c r="E56" s="37" t="s">
        <v>68</v>
      </c>
      <c r="F56" s="109" t="s">
        <v>72</v>
      </c>
      <c r="G56" s="37" t="s">
        <v>44</v>
      </c>
      <c r="H56" s="100" t="s">
        <v>64</v>
      </c>
      <c r="I56" s="102"/>
      <c r="J56" s="102">
        <v>44</v>
      </c>
      <c r="K56" s="37">
        <v>0</v>
      </c>
      <c r="L56" s="57">
        <v>0</v>
      </c>
      <c r="M56" s="79">
        <f t="shared" si="5"/>
        <v>44</v>
      </c>
      <c r="N56" s="102"/>
      <c r="O56" s="79">
        <v>0</v>
      </c>
      <c r="P56" s="79"/>
      <c r="Q56" s="79"/>
    </row>
    <row r="57" spans="1:17" s="30" customFormat="1" ht="23.25" customHeight="1" x14ac:dyDescent="0.25">
      <c r="A57" s="37"/>
      <c r="B57" s="58" t="s">
        <v>112</v>
      </c>
      <c r="C57" s="58" t="s">
        <v>30</v>
      </c>
      <c r="D57" s="37" t="s">
        <v>38</v>
      </c>
      <c r="E57" s="37" t="s">
        <v>94</v>
      </c>
      <c r="F57" s="109" t="s">
        <v>72</v>
      </c>
      <c r="G57" s="37" t="s">
        <v>44</v>
      </c>
      <c r="H57" s="100" t="s">
        <v>64</v>
      </c>
      <c r="I57" s="102"/>
      <c r="J57" s="37">
        <v>42</v>
      </c>
      <c r="K57" s="37">
        <v>1</v>
      </c>
      <c r="L57" s="57">
        <v>-1</v>
      </c>
      <c r="M57" s="79">
        <f t="shared" si="5"/>
        <v>42</v>
      </c>
      <c r="N57" s="102"/>
      <c r="O57" s="79">
        <v>0</v>
      </c>
      <c r="P57" s="79"/>
      <c r="Q57" s="79"/>
    </row>
    <row r="58" spans="1:17" s="30" customFormat="1" ht="23.25" customHeight="1" x14ac:dyDescent="0.25">
      <c r="A58" s="37"/>
      <c r="B58" s="58" t="s">
        <v>113</v>
      </c>
      <c r="C58" s="58" t="s">
        <v>114</v>
      </c>
      <c r="D58" s="37" t="s">
        <v>38</v>
      </c>
      <c r="E58" s="37" t="s">
        <v>94</v>
      </c>
      <c r="F58" s="37" t="s">
        <v>72</v>
      </c>
      <c r="G58" s="37" t="s">
        <v>44</v>
      </c>
      <c r="H58" s="100" t="s">
        <v>64</v>
      </c>
      <c r="I58" s="102"/>
      <c r="J58" s="37">
        <v>0</v>
      </c>
      <c r="K58" s="37">
        <v>0</v>
      </c>
      <c r="L58" s="57">
        <v>0</v>
      </c>
      <c r="M58" s="79">
        <f t="shared" si="5"/>
        <v>0</v>
      </c>
      <c r="N58" s="102"/>
      <c r="O58" s="79">
        <v>0</v>
      </c>
      <c r="P58" s="79"/>
      <c r="Q58" s="79"/>
    </row>
    <row r="59" spans="1:17" s="30" customFormat="1" ht="23.25" customHeight="1" x14ac:dyDescent="0.25">
      <c r="A59" s="37"/>
      <c r="B59" s="58" t="s">
        <v>115</v>
      </c>
      <c r="C59" s="58" t="s">
        <v>30</v>
      </c>
      <c r="D59" s="37" t="s">
        <v>58</v>
      </c>
      <c r="E59" s="37" t="s">
        <v>68</v>
      </c>
      <c r="F59" s="109" t="s">
        <v>72</v>
      </c>
      <c r="G59" s="37" t="s">
        <v>40</v>
      </c>
      <c r="H59" s="100" t="s">
        <v>64</v>
      </c>
      <c r="I59" s="102"/>
      <c r="J59" s="102">
        <v>0</v>
      </c>
      <c r="K59" s="37">
        <v>0</v>
      </c>
      <c r="L59" s="57">
        <v>0</v>
      </c>
      <c r="M59" s="79">
        <f t="shared" si="5"/>
        <v>0</v>
      </c>
      <c r="N59" s="102"/>
      <c r="O59" s="79">
        <v>0</v>
      </c>
      <c r="P59" s="79"/>
      <c r="Q59" s="79"/>
    </row>
    <row r="60" spans="1:17" s="30" customFormat="1" ht="30.75" customHeight="1" x14ac:dyDescent="0.25">
      <c r="A60" s="104"/>
      <c r="B60" s="105"/>
      <c r="C60" s="105"/>
      <c r="D60" s="18"/>
      <c r="E60" s="105"/>
      <c r="F60" s="105"/>
      <c r="G60" s="105"/>
      <c r="H60" s="88"/>
      <c r="I60" s="88"/>
      <c r="J60" s="105"/>
      <c r="K60" s="105"/>
      <c r="L60" s="105"/>
      <c r="M60" s="105"/>
      <c r="N60" s="105"/>
      <c r="O60" s="105"/>
      <c r="P60" s="105"/>
      <c r="Q60" s="105"/>
    </row>
    <row r="61" spans="1:17" s="30" customFormat="1" ht="30.75" customHeight="1" x14ac:dyDescent="0.25">
      <c r="A61" s="133" t="s">
        <v>116</v>
      </c>
      <c r="B61" s="134"/>
      <c r="C61" s="135" t="s">
        <v>12</v>
      </c>
      <c r="D61" s="136"/>
      <c r="E61" s="137"/>
      <c r="F61" s="138"/>
      <c r="G61" s="93"/>
      <c r="H61" s="28" t="s">
        <v>117</v>
      </c>
      <c r="I61" s="25" t="s">
        <v>14</v>
      </c>
      <c r="J61" s="28" t="s">
        <v>15</v>
      </c>
      <c r="K61" s="27" t="s">
        <v>16</v>
      </c>
      <c r="L61" s="68" t="s">
        <v>17</v>
      </c>
      <c r="M61" s="109" t="s">
        <v>18</v>
      </c>
      <c r="N61" s="25" t="s">
        <v>14</v>
      </c>
      <c r="O61" s="27" t="s">
        <v>19</v>
      </c>
      <c r="P61" s="108" t="s">
        <v>20</v>
      </c>
      <c r="Q61" s="27" t="s">
        <v>14</v>
      </c>
    </row>
    <row r="62" spans="1:17" s="30" customFormat="1" ht="30.75" customHeight="1" x14ac:dyDescent="0.35">
      <c r="A62" s="110" t="s">
        <v>118</v>
      </c>
      <c r="B62" s="71"/>
      <c r="C62" s="111"/>
      <c r="D62" s="33"/>
      <c r="E62" s="72"/>
      <c r="F62" s="35"/>
      <c r="G62" s="35"/>
      <c r="H62" s="27" t="s">
        <v>86</v>
      </c>
      <c r="I62" s="37"/>
      <c r="J62" s="67" t="s">
        <v>119</v>
      </c>
      <c r="K62" s="36" t="s">
        <v>22</v>
      </c>
      <c r="L62" s="68" t="s">
        <v>24</v>
      </c>
      <c r="M62" s="109" t="s">
        <v>19</v>
      </c>
      <c r="N62" s="109"/>
      <c r="O62" s="27" t="s">
        <v>120</v>
      </c>
      <c r="P62" s="108" t="s">
        <v>26</v>
      </c>
      <c r="Q62" s="40"/>
    </row>
    <row r="63" spans="1:17" s="30" customFormat="1" ht="30.75" customHeight="1" x14ac:dyDescent="0.35">
      <c r="A63" s="139"/>
      <c r="B63" s="140"/>
      <c r="C63" s="141"/>
      <c r="D63" s="142"/>
      <c r="E63" s="143"/>
      <c r="F63" s="144"/>
      <c r="G63" s="145"/>
      <c r="H63" s="146" t="s">
        <v>19</v>
      </c>
      <c r="I63" s="147"/>
      <c r="J63" s="148"/>
      <c r="K63" s="146" t="s">
        <v>121</v>
      </c>
      <c r="L63" s="148"/>
      <c r="M63" s="148"/>
      <c r="N63" s="148"/>
      <c r="O63" s="149" t="s">
        <v>27</v>
      </c>
      <c r="P63" s="149"/>
      <c r="Q63" s="145"/>
    </row>
    <row r="64" spans="1:17" s="30" customFormat="1" ht="45" customHeight="1" x14ac:dyDescent="0.3">
      <c r="A64" s="150" t="s">
        <v>28</v>
      </c>
      <c r="B64" s="151" t="s">
        <v>122</v>
      </c>
      <c r="C64" s="49" t="s">
        <v>30</v>
      </c>
      <c r="D64" s="45" t="s">
        <v>38</v>
      </c>
      <c r="E64" s="45" t="s">
        <v>123</v>
      </c>
      <c r="F64" s="45">
        <v>2007</v>
      </c>
      <c r="G64" s="45" t="s">
        <v>44</v>
      </c>
      <c r="H64" s="172">
        <v>7.8</v>
      </c>
      <c r="I64" s="99">
        <v>1</v>
      </c>
      <c r="J64" s="150">
        <v>60</v>
      </c>
      <c r="K64" s="150">
        <v>60</v>
      </c>
      <c r="L64" s="174">
        <v>-60</v>
      </c>
      <c r="M64" s="171">
        <f>SUM(J64:L64)</f>
        <v>60</v>
      </c>
      <c r="N64" s="221"/>
      <c r="O64" s="150">
        <v>90</v>
      </c>
      <c r="P64" s="150">
        <f>SUM(M64:O64)</f>
        <v>150</v>
      </c>
      <c r="Q64" s="150" t="s">
        <v>28</v>
      </c>
    </row>
    <row r="65" spans="1:17" s="30" customFormat="1" ht="45" customHeight="1" x14ac:dyDescent="0.3">
      <c r="A65" s="150" t="s">
        <v>35</v>
      </c>
      <c r="B65" s="151" t="s">
        <v>174</v>
      </c>
      <c r="C65" s="49" t="s">
        <v>103</v>
      </c>
      <c r="D65" s="45" t="s">
        <v>111</v>
      </c>
      <c r="E65" s="214" t="s">
        <v>123</v>
      </c>
      <c r="F65" s="214">
        <v>2011</v>
      </c>
      <c r="G65" s="45" t="s">
        <v>44</v>
      </c>
      <c r="H65" s="172">
        <v>7.4</v>
      </c>
      <c r="I65" s="99">
        <v>2</v>
      </c>
      <c r="J65" s="150">
        <v>0</v>
      </c>
      <c r="K65" s="150">
        <v>58</v>
      </c>
      <c r="L65" s="174">
        <v>0</v>
      </c>
      <c r="M65" s="171">
        <f>SUM(J65:L65)</f>
        <v>58</v>
      </c>
      <c r="N65" s="221"/>
      <c r="O65" s="150">
        <v>87</v>
      </c>
      <c r="P65" s="150">
        <f>SUM(M65:O65)</f>
        <v>145</v>
      </c>
      <c r="Q65" s="150" t="s">
        <v>35</v>
      </c>
    </row>
    <row r="66" spans="1:17" s="30" customFormat="1" ht="45" customHeight="1" x14ac:dyDescent="0.3">
      <c r="A66" s="150" t="s">
        <v>41</v>
      </c>
      <c r="B66" s="151" t="s">
        <v>131</v>
      </c>
      <c r="C66" s="49" t="s">
        <v>30</v>
      </c>
      <c r="D66" s="45" t="s">
        <v>38</v>
      </c>
      <c r="E66" s="214" t="s">
        <v>94</v>
      </c>
      <c r="F66" s="214">
        <v>2010</v>
      </c>
      <c r="G66" s="45" t="s">
        <v>44</v>
      </c>
      <c r="H66" s="172">
        <v>7</v>
      </c>
      <c r="I66" s="99">
        <v>3</v>
      </c>
      <c r="J66" s="150">
        <v>50</v>
      </c>
      <c r="K66" s="150">
        <v>0</v>
      </c>
      <c r="L66" s="174">
        <v>0</v>
      </c>
      <c r="M66" s="171">
        <f>SUM(J66:L66)</f>
        <v>50</v>
      </c>
      <c r="N66" s="221"/>
      <c r="O66" s="150">
        <v>84</v>
      </c>
      <c r="P66" s="150">
        <f>SUM(M66:O66)</f>
        <v>134</v>
      </c>
      <c r="Q66" s="150" t="s">
        <v>41</v>
      </c>
    </row>
    <row r="67" spans="1:17" s="30" customFormat="1" ht="45.75" customHeight="1" x14ac:dyDescent="0.3">
      <c r="A67" s="103" t="s">
        <v>49</v>
      </c>
      <c r="B67" s="167" t="s">
        <v>130</v>
      </c>
      <c r="C67" s="128" t="s">
        <v>108</v>
      </c>
      <c r="D67" s="130" t="s">
        <v>38</v>
      </c>
      <c r="E67" s="130" t="s">
        <v>123</v>
      </c>
      <c r="F67" s="27">
        <v>2006</v>
      </c>
      <c r="G67" s="27" t="s">
        <v>44</v>
      </c>
      <c r="H67" s="179">
        <v>6.8</v>
      </c>
      <c r="I67" s="36">
        <v>4</v>
      </c>
      <c r="J67" s="103">
        <v>52</v>
      </c>
      <c r="K67" s="103">
        <v>52</v>
      </c>
      <c r="L67" s="180">
        <v>-52</v>
      </c>
      <c r="M67" s="103">
        <f>SUM(J67:L67)</f>
        <v>52</v>
      </c>
      <c r="N67" s="213"/>
      <c r="O67" s="103">
        <v>81</v>
      </c>
      <c r="P67" s="166">
        <f>SUM(M67:O67)</f>
        <v>133</v>
      </c>
      <c r="Q67" s="103" t="s">
        <v>49</v>
      </c>
    </row>
    <row r="68" spans="1:17" s="30" customFormat="1" ht="41.25" customHeight="1" x14ac:dyDescent="0.3">
      <c r="A68" s="96" t="s">
        <v>53</v>
      </c>
      <c r="B68" s="83"/>
      <c r="C68" s="83"/>
      <c r="D68" s="27"/>
      <c r="E68" s="114"/>
      <c r="F68" s="114"/>
      <c r="G68" s="36"/>
      <c r="H68" s="101"/>
      <c r="I68" s="67"/>
      <c r="J68" s="27"/>
      <c r="K68" s="27"/>
      <c r="L68" s="68"/>
      <c r="M68" s="75"/>
      <c r="N68" s="67"/>
      <c r="O68" s="154"/>
      <c r="P68" s="113"/>
      <c r="Q68" s="77"/>
    </row>
    <row r="69" spans="1:17" s="30" customFormat="1" ht="27" customHeight="1" x14ac:dyDescent="0.25">
      <c r="A69" s="37"/>
      <c r="B69" s="58" t="s">
        <v>125</v>
      </c>
      <c r="C69" s="58" t="s">
        <v>126</v>
      </c>
      <c r="D69" s="37" t="s">
        <v>31</v>
      </c>
      <c r="E69" s="37" t="s">
        <v>127</v>
      </c>
      <c r="F69" s="37">
        <v>2006</v>
      </c>
      <c r="G69" s="37" t="s">
        <v>44</v>
      </c>
      <c r="H69" s="100" t="s">
        <v>173</v>
      </c>
      <c r="I69" s="102"/>
      <c r="J69" s="37">
        <v>58</v>
      </c>
      <c r="K69" s="37">
        <v>0</v>
      </c>
      <c r="L69" s="57">
        <v>0</v>
      </c>
      <c r="M69" s="79">
        <f>SUM(J69:L69)</f>
        <v>58</v>
      </c>
      <c r="N69" s="102"/>
      <c r="O69" s="155"/>
      <c r="P69" s="156"/>
      <c r="Q69" s="79"/>
    </row>
    <row r="70" spans="1:17" s="30" customFormat="1" ht="27" customHeight="1" x14ac:dyDescent="0.25">
      <c r="A70" s="37"/>
      <c r="B70" s="58" t="s">
        <v>128</v>
      </c>
      <c r="C70" s="58" t="s">
        <v>103</v>
      </c>
      <c r="D70" s="37" t="s">
        <v>38</v>
      </c>
      <c r="E70" s="157" t="s">
        <v>123</v>
      </c>
      <c r="F70" s="157">
        <v>2010</v>
      </c>
      <c r="G70" s="37" t="s">
        <v>44</v>
      </c>
      <c r="H70" s="100" t="s">
        <v>173</v>
      </c>
      <c r="I70" s="102"/>
      <c r="J70" s="37">
        <v>54</v>
      </c>
      <c r="K70" s="37">
        <v>56</v>
      </c>
      <c r="L70" s="57">
        <v>-54</v>
      </c>
      <c r="M70" s="79">
        <f>SUM(J70:L70)</f>
        <v>56</v>
      </c>
      <c r="N70" s="102"/>
      <c r="O70" s="155"/>
      <c r="P70" s="158"/>
      <c r="Q70" s="79"/>
    </row>
    <row r="71" spans="1:17" ht="27" customHeight="1" x14ac:dyDescent="0.25">
      <c r="A71" s="37"/>
      <c r="B71" s="58" t="s">
        <v>129</v>
      </c>
      <c r="C71" s="58" t="s">
        <v>103</v>
      </c>
      <c r="D71" s="37" t="s">
        <v>111</v>
      </c>
      <c r="E71" s="157" t="s">
        <v>123</v>
      </c>
      <c r="F71" s="157">
        <v>2008</v>
      </c>
      <c r="G71" s="37" t="s">
        <v>44</v>
      </c>
      <c r="H71" s="100" t="s">
        <v>173</v>
      </c>
      <c r="I71" s="102"/>
      <c r="J71" s="37">
        <v>56</v>
      </c>
      <c r="K71" s="37">
        <v>54</v>
      </c>
      <c r="L71" s="57">
        <v>-54</v>
      </c>
      <c r="M71" s="79">
        <f>SUM(J71:L71)</f>
        <v>56</v>
      </c>
      <c r="N71" s="102"/>
      <c r="O71" s="155"/>
      <c r="P71" s="158"/>
      <c r="Q71" s="79"/>
    </row>
    <row r="72" spans="1:17" ht="27" customHeight="1" x14ac:dyDescent="0.25">
      <c r="A72" s="37"/>
      <c r="B72" s="58" t="s">
        <v>132</v>
      </c>
      <c r="C72" s="58" t="s">
        <v>126</v>
      </c>
      <c r="D72" s="37" t="s">
        <v>31</v>
      </c>
      <c r="E72" s="37" t="s">
        <v>133</v>
      </c>
      <c r="F72" s="37">
        <v>2008</v>
      </c>
      <c r="G72" s="37" t="s">
        <v>44</v>
      </c>
      <c r="H72" s="100" t="s">
        <v>173</v>
      </c>
      <c r="I72" s="102"/>
      <c r="J72" s="37">
        <v>48</v>
      </c>
      <c r="K72" s="37">
        <v>0</v>
      </c>
      <c r="L72" s="57">
        <v>0</v>
      </c>
      <c r="M72" s="79">
        <f>SUM(J72:L72)</f>
        <v>48</v>
      </c>
      <c r="N72" s="102"/>
      <c r="O72" s="155"/>
      <c r="P72" s="117"/>
      <c r="Q72" s="79"/>
    </row>
    <row r="73" spans="1:17" ht="26.25" customHeight="1" x14ac:dyDescent="0.25"/>
    <row r="74" spans="1:17" ht="23.25" customHeight="1" x14ac:dyDescent="0.35">
      <c r="A74" s="133" t="s">
        <v>134</v>
      </c>
      <c r="B74" s="169"/>
      <c r="C74" s="170"/>
      <c r="D74" s="136" t="s">
        <v>12</v>
      </c>
      <c r="E74" s="159"/>
      <c r="F74" s="160"/>
      <c r="G74" s="93"/>
      <c r="H74" s="28" t="s">
        <v>117</v>
      </c>
      <c r="I74" s="25" t="s">
        <v>14</v>
      </c>
      <c r="J74" s="27" t="s">
        <v>15</v>
      </c>
      <c r="K74" s="27" t="s">
        <v>16</v>
      </c>
      <c r="L74" s="68" t="s">
        <v>17</v>
      </c>
      <c r="M74" s="27" t="s">
        <v>18</v>
      </c>
      <c r="N74" s="25" t="s">
        <v>14</v>
      </c>
      <c r="O74" s="27" t="s">
        <v>19</v>
      </c>
      <c r="P74" s="108" t="s">
        <v>20</v>
      </c>
      <c r="Q74" s="27" t="s">
        <v>14</v>
      </c>
    </row>
    <row r="75" spans="1:17" ht="23.25" customHeight="1" x14ac:dyDescent="0.35">
      <c r="A75" s="110" t="s">
        <v>135</v>
      </c>
      <c r="B75" s="71"/>
      <c r="C75" s="111"/>
      <c r="D75" s="33"/>
      <c r="E75" s="72"/>
      <c r="F75" s="35"/>
      <c r="G75" s="35"/>
      <c r="H75" s="27" t="s">
        <v>86</v>
      </c>
      <c r="I75" s="55"/>
      <c r="J75" s="36" t="s">
        <v>119</v>
      </c>
      <c r="K75" s="36" t="s">
        <v>22</v>
      </c>
      <c r="L75" s="68" t="s">
        <v>24</v>
      </c>
      <c r="M75" s="27" t="s">
        <v>19</v>
      </c>
      <c r="N75" s="27"/>
      <c r="O75" s="27" t="s">
        <v>120</v>
      </c>
      <c r="P75" s="108" t="s">
        <v>26</v>
      </c>
      <c r="Q75" s="40"/>
    </row>
    <row r="76" spans="1:17" ht="23.25" customHeight="1" x14ac:dyDescent="0.35">
      <c r="A76" s="139"/>
      <c r="B76" s="140"/>
      <c r="C76" s="141"/>
      <c r="D76" s="142"/>
      <c r="E76" s="143"/>
      <c r="F76" s="144"/>
      <c r="G76" s="36"/>
      <c r="H76" s="124" t="s">
        <v>19</v>
      </c>
      <c r="I76" s="125"/>
      <c r="J76" s="122"/>
      <c r="K76" s="124" t="s">
        <v>121</v>
      </c>
      <c r="L76" s="118"/>
      <c r="M76" s="126"/>
      <c r="N76" s="125"/>
      <c r="O76" s="43" t="s">
        <v>27</v>
      </c>
      <c r="P76" s="43"/>
      <c r="Q76" s="27"/>
    </row>
    <row r="77" spans="1:17" ht="43.5" customHeight="1" x14ac:dyDescent="0.3">
      <c r="A77" s="171" t="s">
        <v>28</v>
      </c>
      <c r="B77" s="151" t="s">
        <v>140</v>
      </c>
      <c r="C77" s="49" t="s">
        <v>103</v>
      </c>
      <c r="D77" s="150" t="s">
        <v>38</v>
      </c>
      <c r="E77" s="150" t="s">
        <v>141</v>
      </c>
      <c r="F77" s="150">
        <v>2013</v>
      </c>
      <c r="G77" s="150" t="s">
        <v>44</v>
      </c>
      <c r="H77" s="172">
        <v>7.4</v>
      </c>
      <c r="I77" s="173">
        <v>3</v>
      </c>
      <c r="J77" s="150">
        <v>58</v>
      </c>
      <c r="K77" s="150">
        <v>54</v>
      </c>
      <c r="L77" s="174">
        <v>-54</v>
      </c>
      <c r="M77" s="171">
        <f>SUM(J77:L77)</f>
        <v>58</v>
      </c>
      <c r="N77" s="175"/>
      <c r="O77" s="150">
        <v>84</v>
      </c>
      <c r="P77" s="150">
        <f>SUM(M77:O77)</f>
        <v>142</v>
      </c>
      <c r="Q77" s="150" t="s">
        <v>28</v>
      </c>
    </row>
    <row r="78" spans="1:17" ht="43.5" customHeight="1" x14ac:dyDescent="0.3">
      <c r="A78" s="171" t="s">
        <v>35</v>
      </c>
      <c r="B78" s="151" t="s">
        <v>146</v>
      </c>
      <c r="C78" s="49" t="s">
        <v>30</v>
      </c>
      <c r="D78" s="150" t="s">
        <v>38</v>
      </c>
      <c r="E78" s="176" t="s">
        <v>123</v>
      </c>
      <c r="F78" s="176">
        <v>2011</v>
      </c>
      <c r="G78" s="150" t="s">
        <v>44</v>
      </c>
      <c r="H78" s="172">
        <v>7.8</v>
      </c>
      <c r="I78" s="173">
        <v>1</v>
      </c>
      <c r="J78" s="150">
        <v>50</v>
      </c>
      <c r="K78" s="150">
        <v>0</v>
      </c>
      <c r="L78" s="174">
        <v>0</v>
      </c>
      <c r="M78" s="171">
        <f>SUM(J78:L78)</f>
        <v>50</v>
      </c>
      <c r="N78" s="175"/>
      <c r="O78" s="150">
        <v>90</v>
      </c>
      <c r="P78" s="150">
        <f>SUM(M78:O78)</f>
        <v>140</v>
      </c>
      <c r="Q78" s="150" t="s">
        <v>35</v>
      </c>
    </row>
    <row r="79" spans="1:17" ht="43.5" customHeight="1" x14ac:dyDescent="0.3">
      <c r="A79" s="171" t="s">
        <v>41</v>
      </c>
      <c r="B79" s="151" t="s">
        <v>137</v>
      </c>
      <c r="C79" s="49" t="s">
        <v>138</v>
      </c>
      <c r="D79" s="150" t="s">
        <v>38</v>
      </c>
      <c r="E79" s="176" t="s">
        <v>139</v>
      </c>
      <c r="F79" s="176">
        <v>2011</v>
      </c>
      <c r="G79" s="150" t="s">
        <v>44</v>
      </c>
      <c r="H79" s="172">
        <v>7</v>
      </c>
      <c r="I79" s="173">
        <v>4</v>
      </c>
      <c r="J79" s="150">
        <v>0</v>
      </c>
      <c r="K79" s="150">
        <v>58</v>
      </c>
      <c r="L79" s="174">
        <v>0</v>
      </c>
      <c r="M79" s="171">
        <f>SUM(J79:L79)</f>
        <v>58</v>
      </c>
      <c r="N79" s="175"/>
      <c r="O79" s="150">
        <v>81</v>
      </c>
      <c r="P79" s="150">
        <f>SUM(M79:O79)</f>
        <v>139</v>
      </c>
      <c r="Q79" s="150" t="s">
        <v>41</v>
      </c>
    </row>
    <row r="80" spans="1:17" ht="43.5" customHeight="1" x14ac:dyDescent="0.3">
      <c r="A80" s="177" t="s">
        <v>49</v>
      </c>
      <c r="B80" s="168" t="s">
        <v>136</v>
      </c>
      <c r="C80" s="83" t="s">
        <v>103</v>
      </c>
      <c r="D80" s="103" t="s">
        <v>38</v>
      </c>
      <c r="E80" s="178" t="s">
        <v>123</v>
      </c>
      <c r="F80" s="178">
        <v>2010</v>
      </c>
      <c r="G80" s="103" t="s">
        <v>44</v>
      </c>
      <c r="H80" s="179">
        <v>6.6</v>
      </c>
      <c r="I80" s="102">
        <v>5</v>
      </c>
      <c r="J80" s="103">
        <v>60</v>
      </c>
      <c r="K80" s="103">
        <v>56</v>
      </c>
      <c r="L80" s="180">
        <v>-56</v>
      </c>
      <c r="M80" s="153">
        <f>SUM(J80:L80)</f>
        <v>60</v>
      </c>
      <c r="N80" s="181"/>
      <c r="O80" s="103">
        <v>78</v>
      </c>
      <c r="P80" s="166">
        <f>SUM(M80:O80)</f>
        <v>138</v>
      </c>
      <c r="Q80" s="103" t="s">
        <v>49</v>
      </c>
    </row>
    <row r="81" spans="1:17" ht="43.5" customHeight="1" x14ac:dyDescent="0.3">
      <c r="A81" s="153" t="s">
        <v>52</v>
      </c>
      <c r="B81" s="168" t="s">
        <v>147</v>
      </c>
      <c r="C81" s="83" t="s">
        <v>176</v>
      </c>
      <c r="D81" s="103" t="s">
        <v>38</v>
      </c>
      <c r="E81" s="178" t="s">
        <v>148</v>
      </c>
      <c r="F81" s="178">
        <v>2010</v>
      </c>
      <c r="G81" s="103" t="s">
        <v>44</v>
      </c>
      <c r="H81" s="179">
        <v>7.7</v>
      </c>
      <c r="I81" s="102">
        <v>2</v>
      </c>
      <c r="J81" s="103">
        <v>1</v>
      </c>
      <c r="K81" s="103">
        <v>0</v>
      </c>
      <c r="L81" s="180">
        <v>0</v>
      </c>
      <c r="M81" s="153">
        <f>SUM(J81:L81)</f>
        <v>1</v>
      </c>
      <c r="N81" s="182"/>
      <c r="O81" s="103">
        <v>87</v>
      </c>
      <c r="P81" s="166">
        <f>SUM(M81:O81)</f>
        <v>88</v>
      </c>
      <c r="Q81" s="103" t="s">
        <v>52</v>
      </c>
    </row>
    <row r="82" spans="1:17" ht="41.25" customHeight="1" x14ac:dyDescent="0.3">
      <c r="A82" s="96" t="s">
        <v>53</v>
      </c>
      <c r="B82" s="83"/>
      <c r="C82" s="84"/>
      <c r="D82" s="27"/>
      <c r="E82" s="114"/>
      <c r="F82" s="114"/>
      <c r="G82" s="36"/>
      <c r="H82" s="101"/>
      <c r="I82" s="25"/>
      <c r="J82" s="27"/>
      <c r="K82" s="27"/>
      <c r="L82" s="68"/>
      <c r="M82" s="75"/>
      <c r="N82" s="183"/>
      <c r="O82" s="152"/>
      <c r="P82" s="184"/>
      <c r="Q82" s="185"/>
    </row>
    <row r="83" spans="1:17" ht="23.25" customHeight="1" x14ac:dyDescent="0.25">
      <c r="A83" s="37"/>
      <c r="B83" s="58" t="s">
        <v>124</v>
      </c>
      <c r="C83" s="58" t="s">
        <v>103</v>
      </c>
      <c r="D83" s="37" t="s">
        <v>38</v>
      </c>
      <c r="E83" s="157" t="s">
        <v>123</v>
      </c>
      <c r="F83" s="157">
        <v>2011</v>
      </c>
      <c r="G83" s="37" t="s">
        <v>44</v>
      </c>
      <c r="H83" s="100" t="s">
        <v>64</v>
      </c>
      <c r="I83" s="102"/>
      <c r="J83" s="37">
        <v>0</v>
      </c>
      <c r="K83" s="37">
        <v>60</v>
      </c>
      <c r="L83" s="57">
        <v>0</v>
      </c>
      <c r="M83" s="79">
        <f>SUM(J83:L83)</f>
        <v>60</v>
      </c>
      <c r="N83" s="186"/>
      <c r="O83" s="187"/>
      <c r="P83" s="188"/>
      <c r="Q83" s="189"/>
    </row>
    <row r="84" spans="1:17" ht="23.25" customHeight="1" x14ac:dyDescent="0.25">
      <c r="A84" s="37"/>
      <c r="B84" s="58" t="s">
        <v>142</v>
      </c>
      <c r="C84" s="58" t="s">
        <v>108</v>
      </c>
      <c r="D84" s="37" t="s">
        <v>38</v>
      </c>
      <c r="E84" s="157" t="s">
        <v>141</v>
      </c>
      <c r="F84" s="157">
        <v>2011</v>
      </c>
      <c r="G84" s="37" t="s">
        <v>44</v>
      </c>
      <c r="H84" s="100" t="s">
        <v>64</v>
      </c>
      <c r="I84" s="102"/>
      <c r="J84" s="37">
        <v>56</v>
      </c>
      <c r="K84" s="37">
        <v>48</v>
      </c>
      <c r="L84" s="57">
        <v>-48</v>
      </c>
      <c r="M84" s="79">
        <f>SUM(J84:L84)</f>
        <v>56</v>
      </c>
      <c r="N84" s="186"/>
      <c r="O84" s="187"/>
      <c r="P84" s="188"/>
      <c r="Q84" s="189"/>
    </row>
    <row r="85" spans="1:17" ht="23.25" customHeight="1" x14ac:dyDescent="0.25">
      <c r="A85" s="37"/>
      <c r="B85" s="58" t="s">
        <v>129</v>
      </c>
      <c r="C85" s="58" t="s">
        <v>103</v>
      </c>
      <c r="D85" s="37" t="s">
        <v>38</v>
      </c>
      <c r="E85" s="157" t="s">
        <v>123</v>
      </c>
      <c r="F85" s="157">
        <v>2008</v>
      </c>
      <c r="G85" s="37" t="s">
        <v>44</v>
      </c>
      <c r="H85" s="100" t="s">
        <v>64</v>
      </c>
      <c r="I85" s="102"/>
      <c r="J85" s="37">
        <v>54</v>
      </c>
      <c r="K85" s="37">
        <v>50</v>
      </c>
      <c r="L85" s="57">
        <v>-50</v>
      </c>
      <c r="M85" s="79">
        <f>SUM(J85:L85)</f>
        <v>54</v>
      </c>
      <c r="N85" s="186"/>
      <c r="O85" s="187"/>
      <c r="P85" s="188"/>
      <c r="Q85" s="189"/>
    </row>
    <row r="86" spans="1:17" ht="23.25" customHeight="1" x14ac:dyDescent="0.25">
      <c r="A86" s="37"/>
      <c r="B86" s="58" t="s">
        <v>143</v>
      </c>
      <c r="C86" s="58" t="s">
        <v>138</v>
      </c>
      <c r="D86" s="37" t="s">
        <v>38</v>
      </c>
      <c r="E86" s="157" t="s">
        <v>139</v>
      </c>
      <c r="F86" s="157">
        <v>2011</v>
      </c>
      <c r="G86" s="190" t="s">
        <v>44</v>
      </c>
      <c r="H86" s="100" t="s">
        <v>64</v>
      </c>
      <c r="I86" s="102"/>
      <c r="J86" s="37">
        <v>0</v>
      </c>
      <c r="K86" s="37">
        <v>52</v>
      </c>
      <c r="L86" s="57">
        <v>0</v>
      </c>
      <c r="M86" s="79">
        <f>SUM(J86:L86)</f>
        <v>52</v>
      </c>
      <c r="N86" s="186"/>
      <c r="O86" s="187"/>
      <c r="P86" s="188"/>
      <c r="Q86" s="189"/>
    </row>
    <row r="87" spans="1:17" ht="23.25" customHeight="1" x14ac:dyDescent="0.25">
      <c r="A87" s="37"/>
      <c r="B87" s="58" t="s">
        <v>144</v>
      </c>
      <c r="C87" s="58" t="s">
        <v>145</v>
      </c>
      <c r="D87" s="37" t="s">
        <v>38</v>
      </c>
      <c r="E87" s="157" t="s">
        <v>123</v>
      </c>
      <c r="F87" s="191">
        <v>2008</v>
      </c>
      <c r="G87" s="37" t="s">
        <v>44</v>
      </c>
      <c r="H87" s="100" t="s">
        <v>64</v>
      </c>
      <c r="I87" s="102"/>
      <c r="J87" s="37">
        <v>52</v>
      </c>
      <c r="K87" s="37">
        <v>0</v>
      </c>
      <c r="L87" s="57">
        <v>0</v>
      </c>
      <c r="M87" s="79">
        <f>SUM(J87:L87)</f>
        <v>52</v>
      </c>
      <c r="N87" s="186"/>
      <c r="O87" s="187"/>
      <c r="P87" s="188"/>
      <c r="Q87" s="189"/>
    </row>
    <row r="88" spans="1:17" ht="23.25" customHeight="1" x14ac:dyDescent="0.25">
      <c r="A88" s="227" t="s">
        <v>82</v>
      </c>
      <c r="B88" s="227"/>
      <c r="C88" s="227"/>
      <c r="D88" s="227"/>
      <c r="E88" s="227"/>
      <c r="F88" s="227"/>
      <c r="G88" s="228"/>
      <c r="H88" s="227"/>
      <c r="I88" s="227"/>
      <c r="J88" s="227"/>
      <c r="K88" s="227"/>
      <c r="L88" s="227"/>
      <c r="M88" s="227"/>
      <c r="N88" s="227"/>
      <c r="O88" s="227"/>
      <c r="P88" s="227"/>
      <c r="Q88" s="227"/>
    </row>
    <row r="89" spans="1:17" ht="23.25" customHeight="1" x14ac:dyDescent="0.25">
      <c r="A89" s="37"/>
      <c r="B89" s="58" t="s">
        <v>149</v>
      </c>
      <c r="C89" s="58" t="s">
        <v>145</v>
      </c>
      <c r="D89" s="37" t="s">
        <v>38</v>
      </c>
      <c r="E89" s="37" t="s">
        <v>141</v>
      </c>
      <c r="F89" s="37">
        <v>2009</v>
      </c>
      <c r="G89" s="37" t="s">
        <v>44</v>
      </c>
      <c r="H89" s="100" t="s">
        <v>64</v>
      </c>
      <c r="I89" s="100"/>
      <c r="J89" s="37">
        <v>0</v>
      </c>
      <c r="K89" s="37">
        <v>0</v>
      </c>
      <c r="L89" s="226"/>
      <c r="M89" s="79"/>
      <c r="N89" s="79"/>
      <c r="O89" s="37"/>
      <c r="P89" s="37"/>
      <c r="Q89" s="79"/>
    </row>
    <row r="90" spans="1:17" ht="33" customHeight="1" x14ac:dyDescent="0.25"/>
    <row r="91" spans="1:17" s="132" customFormat="1" ht="22.5" customHeight="1" x14ac:dyDescent="0.25">
      <c r="A91" s="192" t="s">
        <v>150</v>
      </c>
      <c r="B91" s="193"/>
      <c r="C91" s="194"/>
      <c r="D91" s="195" t="s">
        <v>12</v>
      </c>
      <c r="E91" s="196"/>
      <c r="F91" s="197"/>
      <c r="G91" s="198"/>
      <c r="H91" s="199" t="s">
        <v>117</v>
      </c>
      <c r="I91" s="200" t="s">
        <v>14</v>
      </c>
      <c r="J91" s="13" t="s">
        <v>15</v>
      </c>
      <c r="K91" s="13" t="s">
        <v>16</v>
      </c>
      <c r="L91" s="201" t="s">
        <v>17</v>
      </c>
      <c r="M91" s="13" t="s">
        <v>18</v>
      </c>
      <c r="N91" s="200" t="s">
        <v>14</v>
      </c>
      <c r="O91" s="13" t="s">
        <v>19</v>
      </c>
      <c r="P91" s="202" t="s">
        <v>20</v>
      </c>
      <c r="Q91" s="13" t="s">
        <v>14</v>
      </c>
    </row>
    <row r="92" spans="1:17" s="132" customFormat="1" ht="22.5" customHeight="1" x14ac:dyDescent="0.35">
      <c r="A92" s="119" t="s">
        <v>151</v>
      </c>
      <c r="B92" s="106"/>
      <c r="C92" s="107"/>
      <c r="D92" s="108"/>
      <c r="E92" s="66"/>
      <c r="F92" s="67"/>
      <c r="G92" s="67"/>
      <c r="H92" s="27" t="s">
        <v>86</v>
      </c>
      <c r="I92" s="37"/>
      <c r="J92" s="27" t="s">
        <v>119</v>
      </c>
      <c r="K92" s="27" t="s">
        <v>22</v>
      </c>
      <c r="L92" s="57" t="s">
        <v>24</v>
      </c>
      <c r="M92" s="27" t="s">
        <v>19</v>
      </c>
      <c r="N92" s="37"/>
      <c r="O92" s="27" t="s">
        <v>120</v>
      </c>
      <c r="P92" s="108" t="s">
        <v>26</v>
      </c>
      <c r="Q92" s="40"/>
    </row>
    <row r="93" spans="1:17" s="132" customFormat="1" ht="22.5" customHeight="1" x14ac:dyDescent="0.35">
      <c r="A93" s="139"/>
      <c r="B93" s="140"/>
      <c r="C93" s="141"/>
      <c r="D93" s="142"/>
      <c r="E93" s="143"/>
      <c r="F93" s="144"/>
      <c r="G93" s="36"/>
      <c r="H93" s="124" t="s">
        <v>19</v>
      </c>
      <c r="I93" s="125"/>
      <c r="J93" s="122"/>
      <c r="K93" s="124" t="s">
        <v>121</v>
      </c>
      <c r="L93" s="68"/>
      <c r="M93" s="37"/>
      <c r="N93" s="112"/>
      <c r="O93" s="123" t="s">
        <v>27</v>
      </c>
      <c r="P93" s="43"/>
      <c r="Q93" s="27"/>
    </row>
    <row r="94" spans="1:17" s="132" customFormat="1" ht="43.5" customHeight="1" x14ac:dyDescent="0.3">
      <c r="A94" s="171" t="s">
        <v>28</v>
      </c>
      <c r="B94" s="151" t="s">
        <v>142</v>
      </c>
      <c r="C94" s="49" t="s">
        <v>108</v>
      </c>
      <c r="D94" s="45" t="s">
        <v>38</v>
      </c>
      <c r="E94" s="45" t="s">
        <v>141</v>
      </c>
      <c r="F94" s="45">
        <v>2011</v>
      </c>
      <c r="G94" s="45" t="s">
        <v>44</v>
      </c>
      <c r="H94" s="172">
        <v>8</v>
      </c>
      <c r="I94" s="99">
        <v>1</v>
      </c>
      <c r="J94" s="150">
        <v>60</v>
      </c>
      <c r="K94" s="150">
        <v>60</v>
      </c>
      <c r="L94" s="174">
        <v>-60</v>
      </c>
      <c r="M94" s="171">
        <f t="shared" ref="M94:M99" si="6">SUM(J94:L94)</f>
        <v>60</v>
      </c>
      <c r="N94" s="221"/>
      <c r="O94" s="150">
        <v>90</v>
      </c>
      <c r="P94" s="150">
        <f t="shared" ref="P94:P99" si="7">SUM(M94:O94)</f>
        <v>150</v>
      </c>
      <c r="Q94" s="150" t="s">
        <v>28</v>
      </c>
    </row>
    <row r="95" spans="1:17" ht="43.5" customHeight="1" x14ac:dyDescent="0.3">
      <c r="A95" s="171" t="s">
        <v>35</v>
      </c>
      <c r="B95" s="151" t="s">
        <v>152</v>
      </c>
      <c r="C95" s="49" t="s">
        <v>103</v>
      </c>
      <c r="D95" s="45" t="s">
        <v>38</v>
      </c>
      <c r="E95" s="214" t="s">
        <v>139</v>
      </c>
      <c r="F95" s="214">
        <v>2012</v>
      </c>
      <c r="G95" s="45" t="s">
        <v>44</v>
      </c>
      <c r="H95" s="172">
        <v>7.8</v>
      </c>
      <c r="I95" s="99">
        <v>2</v>
      </c>
      <c r="J95" s="150">
        <v>0</v>
      </c>
      <c r="K95" s="150">
        <v>60</v>
      </c>
      <c r="L95" s="174">
        <v>0</v>
      </c>
      <c r="M95" s="171">
        <f t="shared" si="6"/>
        <v>60</v>
      </c>
      <c r="N95" s="221"/>
      <c r="O95" s="150">
        <v>87</v>
      </c>
      <c r="P95" s="150">
        <f t="shared" si="7"/>
        <v>147</v>
      </c>
      <c r="Q95" s="150" t="s">
        <v>35</v>
      </c>
    </row>
    <row r="96" spans="1:17" s="132" customFormat="1" ht="43.5" customHeight="1" x14ac:dyDescent="0.3">
      <c r="A96" s="171" t="s">
        <v>41</v>
      </c>
      <c r="B96" s="151" t="s">
        <v>143</v>
      </c>
      <c r="C96" s="49" t="s">
        <v>138</v>
      </c>
      <c r="D96" s="45" t="s">
        <v>38</v>
      </c>
      <c r="E96" s="214" t="s">
        <v>139</v>
      </c>
      <c r="F96" s="214">
        <v>2011</v>
      </c>
      <c r="G96" s="45" t="s">
        <v>44</v>
      </c>
      <c r="H96" s="172">
        <v>7.3</v>
      </c>
      <c r="I96" s="99">
        <v>4</v>
      </c>
      <c r="J96" s="150">
        <v>0</v>
      </c>
      <c r="K96" s="150">
        <v>56</v>
      </c>
      <c r="L96" s="174">
        <v>0</v>
      </c>
      <c r="M96" s="171">
        <f t="shared" si="6"/>
        <v>56</v>
      </c>
      <c r="N96" s="221"/>
      <c r="O96" s="150">
        <v>81</v>
      </c>
      <c r="P96" s="150">
        <f t="shared" si="7"/>
        <v>137</v>
      </c>
      <c r="Q96" s="150" t="s">
        <v>41</v>
      </c>
    </row>
    <row r="97" spans="1:17" ht="45" customHeight="1" x14ac:dyDescent="0.3">
      <c r="A97" s="153" t="s">
        <v>49</v>
      </c>
      <c r="B97" s="168" t="s">
        <v>160</v>
      </c>
      <c r="C97" s="83" t="s">
        <v>138</v>
      </c>
      <c r="D97" s="27" t="s">
        <v>38</v>
      </c>
      <c r="E97" s="222" t="s">
        <v>139</v>
      </c>
      <c r="F97" s="222">
        <v>2013</v>
      </c>
      <c r="G97" s="27" t="s">
        <v>44</v>
      </c>
      <c r="H97" s="179">
        <v>7.4</v>
      </c>
      <c r="I97" s="67">
        <v>3</v>
      </c>
      <c r="J97" s="103">
        <v>0</v>
      </c>
      <c r="K97" s="103">
        <v>48</v>
      </c>
      <c r="L97" s="180">
        <v>0</v>
      </c>
      <c r="M97" s="153">
        <f t="shared" si="6"/>
        <v>48</v>
      </c>
      <c r="N97" s="213"/>
      <c r="O97" s="103">
        <v>84</v>
      </c>
      <c r="P97" s="166">
        <f t="shared" si="7"/>
        <v>132</v>
      </c>
      <c r="Q97" s="103" t="s">
        <v>49</v>
      </c>
    </row>
    <row r="98" spans="1:17" s="30" customFormat="1" ht="43.5" customHeight="1" x14ac:dyDescent="0.3">
      <c r="A98" s="153" t="s">
        <v>52</v>
      </c>
      <c r="B98" s="168" t="s">
        <v>159</v>
      </c>
      <c r="C98" s="83" t="s">
        <v>177</v>
      </c>
      <c r="D98" s="27" t="s">
        <v>58</v>
      </c>
      <c r="E98" s="223" t="s">
        <v>139</v>
      </c>
      <c r="F98" s="222">
        <v>2015</v>
      </c>
      <c r="G98" s="27" t="s">
        <v>44</v>
      </c>
      <c r="H98" s="179">
        <v>6.3</v>
      </c>
      <c r="I98" s="67">
        <v>6</v>
      </c>
      <c r="J98" s="103">
        <v>52</v>
      </c>
      <c r="K98" s="103">
        <v>0</v>
      </c>
      <c r="L98" s="180">
        <v>0</v>
      </c>
      <c r="M98" s="153">
        <f t="shared" si="6"/>
        <v>52</v>
      </c>
      <c r="N98" s="213"/>
      <c r="O98" s="103">
        <v>75</v>
      </c>
      <c r="P98" s="166">
        <f t="shared" si="7"/>
        <v>127</v>
      </c>
      <c r="Q98" s="103" t="s">
        <v>52</v>
      </c>
    </row>
    <row r="99" spans="1:17" s="30" customFormat="1" ht="41.25" customHeight="1" x14ac:dyDescent="0.3">
      <c r="A99" s="153" t="s">
        <v>73</v>
      </c>
      <c r="B99" s="168" t="s">
        <v>168</v>
      </c>
      <c r="C99" s="83" t="s">
        <v>138</v>
      </c>
      <c r="D99" s="27" t="s">
        <v>38</v>
      </c>
      <c r="E99" s="222" t="s">
        <v>139</v>
      </c>
      <c r="F99" s="222">
        <v>2012</v>
      </c>
      <c r="G99" s="27" t="s">
        <v>44</v>
      </c>
      <c r="H99" s="179">
        <v>6.5</v>
      </c>
      <c r="I99" s="67">
        <v>5</v>
      </c>
      <c r="J99" s="103">
        <v>0</v>
      </c>
      <c r="K99" s="103">
        <v>38</v>
      </c>
      <c r="L99" s="180">
        <v>0</v>
      </c>
      <c r="M99" s="153">
        <f t="shared" si="6"/>
        <v>38</v>
      </c>
      <c r="N99" s="213"/>
      <c r="O99" s="103">
        <v>78</v>
      </c>
      <c r="P99" s="166">
        <f t="shared" si="7"/>
        <v>116</v>
      </c>
      <c r="Q99" s="103" t="s">
        <v>73</v>
      </c>
    </row>
    <row r="100" spans="1:17" s="30" customFormat="1" ht="45.75" customHeight="1" x14ac:dyDescent="0.3">
      <c r="A100" s="96" t="s">
        <v>53</v>
      </c>
      <c r="B100" s="58"/>
      <c r="C100" s="59"/>
      <c r="D100" s="37"/>
      <c r="E100" s="120"/>
      <c r="F100" s="115"/>
      <c r="G100" s="55"/>
      <c r="H100" s="100"/>
      <c r="I100" s="25"/>
      <c r="J100" s="37"/>
      <c r="K100" s="37"/>
      <c r="L100" s="57"/>
      <c r="M100" s="79"/>
      <c r="N100" s="25"/>
      <c r="O100" s="43"/>
      <c r="P100" s="116"/>
      <c r="Q100" s="77"/>
    </row>
    <row r="101" spans="1:17" s="30" customFormat="1" ht="27.75" customHeight="1" x14ac:dyDescent="0.25">
      <c r="A101" s="37"/>
      <c r="B101" s="58" t="s">
        <v>153</v>
      </c>
      <c r="C101" s="58" t="s">
        <v>103</v>
      </c>
      <c r="D101" s="37" t="s">
        <v>38</v>
      </c>
      <c r="E101" s="157" t="s">
        <v>141</v>
      </c>
      <c r="F101" s="157">
        <v>2013</v>
      </c>
      <c r="G101" s="37" t="s">
        <v>44</v>
      </c>
      <c r="H101" s="100" t="s">
        <v>64</v>
      </c>
      <c r="I101" s="102"/>
      <c r="J101" s="37">
        <v>58</v>
      </c>
      <c r="K101" s="37">
        <v>50</v>
      </c>
      <c r="L101" s="57">
        <v>-50</v>
      </c>
      <c r="M101" s="79">
        <f t="shared" ref="M101:M115" si="8">SUM(J101:L101)</f>
        <v>58</v>
      </c>
      <c r="N101" s="102"/>
      <c r="O101" s="187"/>
      <c r="P101" s="156"/>
      <c r="Q101" s="79"/>
    </row>
    <row r="102" spans="1:17" s="30" customFormat="1" ht="27.75" customHeight="1" x14ac:dyDescent="0.25">
      <c r="A102" s="37"/>
      <c r="B102" s="58" t="s">
        <v>137</v>
      </c>
      <c r="C102" s="58" t="s">
        <v>138</v>
      </c>
      <c r="D102" s="37" t="s">
        <v>38</v>
      </c>
      <c r="E102" s="157" t="s">
        <v>139</v>
      </c>
      <c r="F102" s="157">
        <v>2011</v>
      </c>
      <c r="G102" s="37" t="s">
        <v>44</v>
      </c>
      <c r="H102" s="100" t="s">
        <v>64</v>
      </c>
      <c r="I102" s="102"/>
      <c r="J102" s="37">
        <v>0</v>
      </c>
      <c r="K102" s="37">
        <v>56</v>
      </c>
      <c r="L102" s="57">
        <v>0</v>
      </c>
      <c r="M102" s="79">
        <f t="shared" si="8"/>
        <v>56</v>
      </c>
      <c r="N102" s="102"/>
      <c r="O102" s="187"/>
      <c r="P102" s="158"/>
      <c r="Q102" s="79"/>
    </row>
    <row r="103" spans="1:17" s="30" customFormat="1" ht="27.75" customHeight="1" x14ac:dyDescent="0.25">
      <c r="A103" s="37"/>
      <c r="B103" s="58" t="s">
        <v>154</v>
      </c>
      <c r="C103" s="58" t="s">
        <v>145</v>
      </c>
      <c r="D103" s="37" t="s">
        <v>58</v>
      </c>
      <c r="E103" s="224" t="s">
        <v>139</v>
      </c>
      <c r="F103" s="157">
        <v>2012</v>
      </c>
      <c r="G103" s="37" t="s">
        <v>44</v>
      </c>
      <c r="H103" s="100" t="s">
        <v>64</v>
      </c>
      <c r="I103" s="121"/>
      <c r="J103" s="37">
        <v>56</v>
      </c>
      <c r="K103" s="37">
        <v>0</v>
      </c>
      <c r="L103" s="57">
        <v>0</v>
      </c>
      <c r="M103" s="79">
        <f t="shared" si="8"/>
        <v>56</v>
      </c>
      <c r="N103" s="102"/>
      <c r="O103" s="225"/>
      <c r="P103" s="156"/>
      <c r="Q103" s="79"/>
    </row>
    <row r="104" spans="1:17" s="30" customFormat="1" ht="27.75" customHeight="1" x14ac:dyDescent="0.25">
      <c r="A104" s="37"/>
      <c r="B104" s="58" t="s">
        <v>155</v>
      </c>
      <c r="C104" s="58" t="s">
        <v>145</v>
      </c>
      <c r="D104" s="37" t="s">
        <v>58</v>
      </c>
      <c r="E104" s="224" t="s">
        <v>139</v>
      </c>
      <c r="F104" s="157" t="s">
        <v>156</v>
      </c>
      <c r="G104" s="37" t="s">
        <v>44</v>
      </c>
      <c r="H104" s="100" t="s">
        <v>64</v>
      </c>
      <c r="I104" s="121"/>
      <c r="J104" s="37">
        <v>56</v>
      </c>
      <c r="K104" s="37">
        <v>0</v>
      </c>
      <c r="L104" s="57">
        <v>0</v>
      </c>
      <c r="M104" s="79">
        <f t="shared" si="8"/>
        <v>56</v>
      </c>
      <c r="N104" s="102"/>
      <c r="O104" s="225"/>
      <c r="P104" s="156"/>
      <c r="Q104" s="79"/>
    </row>
    <row r="105" spans="1:17" s="30" customFormat="1" ht="27.75" customHeight="1" x14ac:dyDescent="0.25">
      <c r="A105" s="37"/>
      <c r="B105" s="58" t="s">
        <v>157</v>
      </c>
      <c r="C105" s="58" t="s">
        <v>126</v>
      </c>
      <c r="D105" s="37" t="s">
        <v>38</v>
      </c>
      <c r="E105" s="157" t="s">
        <v>139</v>
      </c>
      <c r="F105" s="157">
        <v>2012</v>
      </c>
      <c r="G105" s="37" t="s">
        <v>44</v>
      </c>
      <c r="H105" s="100" t="s">
        <v>64</v>
      </c>
      <c r="I105" s="102"/>
      <c r="J105" s="37">
        <v>0</v>
      </c>
      <c r="K105" s="37">
        <v>52</v>
      </c>
      <c r="L105" s="57">
        <v>0</v>
      </c>
      <c r="M105" s="79">
        <f t="shared" si="8"/>
        <v>52</v>
      </c>
      <c r="N105" s="102"/>
      <c r="O105" s="225"/>
      <c r="P105" s="156"/>
      <c r="Q105" s="79"/>
    </row>
    <row r="106" spans="1:17" ht="27.75" customHeight="1" x14ac:dyDescent="0.25">
      <c r="A106" s="37"/>
      <c r="B106" s="58" t="s">
        <v>158</v>
      </c>
      <c r="C106" s="58" t="s">
        <v>51</v>
      </c>
      <c r="D106" s="37" t="s">
        <v>38</v>
      </c>
      <c r="E106" s="157" t="s">
        <v>141</v>
      </c>
      <c r="F106" s="157">
        <v>2014</v>
      </c>
      <c r="G106" s="37" t="s">
        <v>44</v>
      </c>
      <c r="H106" s="100" t="s">
        <v>64</v>
      </c>
      <c r="I106" s="121"/>
      <c r="J106" s="37">
        <v>52</v>
      </c>
      <c r="K106" s="37">
        <v>0</v>
      </c>
      <c r="L106" s="57">
        <v>0</v>
      </c>
      <c r="M106" s="79">
        <f t="shared" si="8"/>
        <v>52</v>
      </c>
      <c r="N106" s="102"/>
      <c r="O106" s="225"/>
      <c r="P106" s="156"/>
      <c r="Q106" s="79"/>
    </row>
    <row r="107" spans="1:17" ht="27.75" customHeight="1" x14ac:dyDescent="0.25">
      <c r="A107" s="37"/>
      <c r="B107" s="58" t="s">
        <v>161</v>
      </c>
      <c r="C107" s="58" t="s">
        <v>145</v>
      </c>
      <c r="D107" s="37" t="s">
        <v>58</v>
      </c>
      <c r="E107" s="224" t="s">
        <v>139</v>
      </c>
      <c r="F107" s="157" t="s">
        <v>156</v>
      </c>
      <c r="G107" s="37" t="s">
        <v>44</v>
      </c>
      <c r="H107" s="100" t="s">
        <v>64</v>
      </c>
      <c r="I107" s="121"/>
      <c r="J107" s="37">
        <v>48</v>
      </c>
      <c r="K107" s="37">
        <v>0</v>
      </c>
      <c r="L107" s="57">
        <v>0</v>
      </c>
      <c r="M107" s="79">
        <f t="shared" si="8"/>
        <v>48</v>
      </c>
      <c r="N107" s="102"/>
      <c r="O107" s="225"/>
      <c r="P107" s="156"/>
      <c r="Q107" s="79"/>
    </row>
    <row r="108" spans="1:17" ht="27.75" customHeight="1" x14ac:dyDescent="0.25">
      <c r="A108" s="37"/>
      <c r="B108" s="58" t="s">
        <v>162</v>
      </c>
      <c r="C108" s="58" t="s">
        <v>126</v>
      </c>
      <c r="D108" s="37" t="s">
        <v>31</v>
      </c>
      <c r="E108" s="157" t="s">
        <v>139</v>
      </c>
      <c r="F108" s="157">
        <v>2013</v>
      </c>
      <c r="G108" s="37" t="s">
        <v>44</v>
      </c>
      <c r="H108" s="100" t="s">
        <v>64</v>
      </c>
      <c r="I108" s="121"/>
      <c r="J108" s="37">
        <v>48</v>
      </c>
      <c r="K108" s="37">
        <v>0</v>
      </c>
      <c r="L108" s="57">
        <v>0</v>
      </c>
      <c r="M108" s="79">
        <f t="shared" si="8"/>
        <v>48</v>
      </c>
      <c r="N108" s="102"/>
      <c r="O108" s="225"/>
      <c r="P108" s="156"/>
      <c r="Q108" s="79"/>
    </row>
    <row r="109" spans="1:17" ht="27.75" customHeight="1" x14ac:dyDescent="0.25">
      <c r="A109" s="37"/>
      <c r="B109" s="58" t="s">
        <v>163</v>
      </c>
      <c r="C109" s="58" t="s">
        <v>164</v>
      </c>
      <c r="D109" s="37" t="s">
        <v>58</v>
      </c>
      <c r="E109" s="224" t="s">
        <v>139</v>
      </c>
      <c r="F109" s="157">
        <v>2010</v>
      </c>
      <c r="G109" s="37" t="s">
        <v>44</v>
      </c>
      <c r="H109" s="100" t="s">
        <v>64</v>
      </c>
      <c r="I109" s="102"/>
      <c r="J109" s="37">
        <v>0</v>
      </c>
      <c r="K109" s="37">
        <v>46</v>
      </c>
      <c r="L109" s="57">
        <v>0</v>
      </c>
      <c r="M109" s="79">
        <f t="shared" si="8"/>
        <v>46</v>
      </c>
      <c r="N109" s="102"/>
      <c r="O109" s="225"/>
      <c r="P109" s="156"/>
      <c r="Q109" s="79"/>
    </row>
    <row r="110" spans="1:17" ht="27.75" customHeight="1" x14ac:dyDescent="0.25">
      <c r="A110" s="37"/>
      <c r="B110" s="58" t="s">
        <v>165</v>
      </c>
      <c r="C110" s="58" t="s">
        <v>164</v>
      </c>
      <c r="D110" s="37" t="s">
        <v>58</v>
      </c>
      <c r="E110" s="224" t="s">
        <v>139</v>
      </c>
      <c r="F110" s="37">
        <v>2012</v>
      </c>
      <c r="G110" s="37" t="s">
        <v>44</v>
      </c>
      <c r="H110" s="100" t="s">
        <v>64</v>
      </c>
      <c r="I110" s="37"/>
      <c r="J110" s="37">
        <v>0</v>
      </c>
      <c r="K110" s="37">
        <v>46</v>
      </c>
      <c r="L110" s="57">
        <v>0</v>
      </c>
      <c r="M110" s="79">
        <f t="shared" si="8"/>
        <v>46</v>
      </c>
      <c r="N110" s="102"/>
      <c r="O110" s="225"/>
      <c r="P110" s="156"/>
      <c r="Q110" s="79"/>
    </row>
    <row r="111" spans="1:17" ht="27.75" customHeight="1" x14ac:dyDescent="0.25">
      <c r="A111" s="37"/>
      <c r="B111" s="58" t="s">
        <v>166</v>
      </c>
      <c r="C111" s="58" t="s">
        <v>164</v>
      </c>
      <c r="D111" s="37" t="s">
        <v>58</v>
      </c>
      <c r="E111" s="224" t="s">
        <v>139</v>
      </c>
      <c r="F111" s="37">
        <v>2012</v>
      </c>
      <c r="G111" s="37" t="s">
        <v>44</v>
      </c>
      <c r="H111" s="100" t="s">
        <v>64</v>
      </c>
      <c r="I111" s="37"/>
      <c r="J111" s="37">
        <v>0</v>
      </c>
      <c r="K111" s="37">
        <v>42</v>
      </c>
      <c r="L111" s="57">
        <v>0</v>
      </c>
      <c r="M111" s="79">
        <f t="shared" si="8"/>
        <v>42</v>
      </c>
      <c r="N111" s="102"/>
      <c r="O111" s="225"/>
      <c r="P111" s="156"/>
      <c r="Q111" s="79"/>
    </row>
    <row r="112" spans="1:17" ht="27.75" customHeight="1" x14ac:dyDescent="0.25">
      <c r="A112" s="37"/>
      <c r="B112" s="58" t="s">
        <v>167</v>
      </c>
      <c r="C112" s="58" t="s">
        <v>164</v>
      </c>
      <c r="D112" s="37" t="s">
        <v>58</v>
      </c>
      <c r="E112" s="226" t="s">
        <v>139</v>
      </c>
      <c r="F112" s="37">
        <v>2010</v>
      </c>
      <c r="G112" s="37" t="s">
        <v>44</v>
      </c>
      <c r="H112" s="100" t="s">
        <v>64</v>
      </c>
      <c r="I112" s="37"/>
      <c r="J112" s="37">
        <v>0</v>
      </c>
      <c r="K112" s="37">
        <v>40</v>
      </c>
      <c r="L112" s="57">
        <v>0</v>
      </c>
      <c r="M112" s="79">
        <f t="shared" si="8"/>
        <v>40</v>
      </c>
      <c r="N112" s="102"/>
      <c r="O112" s="225"/>
      <c r="P112" s="156"/>
      <c r="Q112" s="79"/>
    </row>
    <row r="113" spans="1:17" ht="27.75" customHeight="1" x14ac:dyDescent="0.25">
      <c r="A113" s="37"/>
      <c r="B113" s="58" t="s">
        <v>169</v>
      </c>
      <c r="C113" s="58" t="s">
        <v>164</v>
      </c>
      <c r="D113" s="37" t="s">
        <v>58</v>
      </c>
      <c r="E113" s="224" t="s">
        <v>139</v>
      </c>
      <c r="F113" s="37">
        <v>2014</v>
      </c>
      <c r="G113" s="37" t="s">
        <v>44</v>
      </c>
      <c r="H113" s="100" t="s">
        <v>64</v>
      </c>
      <c r="I113" s="37"/>
      <c r="J113" s="37">
        <v>0</v>
      </c>
      <c r="K113" s="37">
        <v>38</v>
      </c>
      <c r="L113" s="57">
        <v>0</v>
      </c>
      <c r="M113" s="79">
        <f t="shared" si="8"/>
        <v>38</v>
      </c>
      <c r="N113" s="102"/>
      <c r="O113" s="225"/>
      <c r="P113" s="156"/>
      <c r="Q113" s="79"/>
    </row>
    <row r="114" spans="1:17" ht="27.75" customHeight="1" x14ac:dyDescent="0.25">
      <c r="A114" s="37"/>
      <c r="B114" s="58" t="s">
        <v>170</v>
      </c>
      <c r="C114" s="58" t="s">
        <v>164</v>
      </c>
      <c r="D114" s="37" t="s">
        <v>58</v>
      </c>
      <c r="E114" s="224" t="s">
        <v>139</v>
      </c>
      <c r="F114" s="37">
        <v>2011</v>
      </c>
      <c r="G114" s="37" t="s">
        <v>44</v>
      </c>
      <c r="H114" s="100" t="s">
        <v>64</v>
      </c>
      <c r="I114" s="37"/>
      <c r="J114" s="37">
        <v>0</v>
      </c>
      <c r="K114" s="37">
        <v>34</v>
      </c>
      <c r="L114" s="57">
        <v>0</v>
      </c>
      <c r="M114" s="79">
        <f t="shared" si="8"/>
        <v>34</v>
      </c>
      <c r="N114" s="102"/>
      <c r="O114" s="225"/>
      <c r="P114" s="156"/>
      <c r="Q114" s="79"/>
    </row>
    <row r="115" spans="1:17" ht="27.75" customHeight="1" x14ac:dyDescent="0.25">
      <c r="A115" s="37"/>
      <c r="B115" s="58" t="s">
        <v>171</v>
      </c>
      <c r="C115" s="58" t="s">
        <v>164</v>
      </c>
      <c r="D115" s="37" t="s">
        <v>58</v>
      </c>
      <c r="E115" s="224" t="s">
        <v>139</v>
      </c>
      <c r="F115" s="157">
        <v>2012</v>
      </c>
      <c r="G115" s="37" t="s">
        <v>44</v>
      </c>
      <c r="H115" s="100" t="s">
        <v>64</v>
      </c>
      <c r="I115" s="37"/>
      <c r="J115" s="37">
        <v>0</v>
      </c>
      <c r="K115" s="37">
        <v>32</v>
      </c>
      <c r="L115" s="57">
        <v>0</v>
      </c>
      <c r="M115" s="79">
        <f t="shared" si="8"/>
        <v>32</v>
      </c>
      <c r="N115" s="102"/>
      <c r="O115" s="225"/>
      <c r="P115" s="156"/>
      <c r="Q115" s="79"/>
    </row>
  </sheetData>
  <mergeCells count="1">
    <mergeCell ref="J4:Q4"/>
  </mergeCells>
  <pageMargins left="0.70866141732283472" right="0.70866141732283472" top="0.39370078740157483" bottom="0.39370078740157483" header="0.31496062992125984" footer="0.31496062992125984"/>
  <pageSetup paperSize="9" scale="61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 Dress. Endstand nach RCR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cp:lastPrinted>2024-10-08T16:18:17Z</cp:lastPrinted>
  <dcterms:created xsi:type="dcterms:W3CDTF">2024-09-02T15:01:33Z</dcterms:created>
  <dcterms:modified xsi:type="dcterms:W3CDTF">2024-10-08T16:36:45Z</dcterms:modified>
</cp:coreProperties>
</file>